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oyan\Desktop\招标文件\"/>
    </mc:Choice>
  </mc:AlternateContent>
  <bookViews>
    <workbookView xWindow="0" yWindow="0" windowWidth="27945" windowHeight="12375"/>
  </bookViews>
  <sheets>
    <sheet name="封-2 封面" sheetId="13" r:id="rId1"/>
    <sheet name="汇总表" sheetId="3" r:id="rId2"/>
    <sheet name="工艺" sheetId="10" r:id="rId3"/>
    <sheet name="暖通" sheetId="1" r:id="rId4"/>
    <sheet name="给排水" sheetId="9" r:id="rId5"/>
    <sheet name="电气 " sheetId="12" r:id="rId6"/>
    <sheet name="建筑" sheetId="11" r:id="rId7"/>
  </sheets>
  <calcPr calcId="162913"/>
</workbook>
</file>

<file path=xl/calcChain.xml><?xml version="1.0" encoding="utf-8"?>
<calcChain xmlns="http://schemas.openxmlformats.org/spreadsheetml/2006/main">
  <c r="C7" i="3" l="1"/>
  <c r="G91" i="12" l="1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19" i="12"/>
  <c r="G18" i="12"/>
  <c r="G17" i="12"/>
  <c r="G16" i="12"/>
  <c r="G15" i="12"/>
  <c r="G13" i="12"/>
  <c r="G12" i="12"/>
  <c r="G11" i="12"/>
  <c r="G10" i="12"/>
  <c r="G9" i="12"/>
  <c r="G8" i="12"/>
  <c r="G7" i="12"/>
  <c r="G6" i="12"/>
  <c r="G5" i="12"/>
  <c r="G4" i="12"/>
  <c r="G3" i="12"/>
  <c r="G92" i="12" s="1"/>
  <c r="C6" i="3" s="1"/>
  <c r="G119" i="9"/>
  <c r="G117" i="9"/>
  <c r="G116" i="9"/>
  <c r="G115" i="9"/>
  <c r="G114" i="9"/>
  <c r="G113" i="9"/>
  <c r="G112" i="9"/>
  <c r="G110" i="9"/>
  <c r="G109" i="9"/>
  <c r="G108" i="9"/>
  <c r="G107" i="9"/>
  <c r="G106" i="9"/>
  <c r="G105" i="9"/>
  <c r="G104" i="9"/>
  <c r="G103" i="9"/>
  <c r="G102" i="9"/>
  <c r="G100" i="9"/>
  <c r="G99" i="9"/>
  <c r="G98" i="9"/>
  <c r="G97" i="9"/>
  <c r="G96" i="9"/>
  <c r="G94" i="9"/>
  <c r="G93" i="9"/>
  <c r="G92" i="9"/>
  <c r="G91" i="9"/>
  <c r="G90" i="9"/>
  <c r="G89" i="9"/>
  <c r="G88" i="9"/>
  <c r="G87" i="9"/>
  <c r="G86" i="9"/>
  <c r="G85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20" i="9" s="1"/>
  <c r="C5" i="3" s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G3" i="1"/>
  <c r="G118" i="1"/>
  <c r="C4" i="3" s="1"/>
  <c r="G61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62" i="10" s="1"/>
  <c r="C3" i="3" s="1"/>
  <c r="G3" i="10"/>
  <c r="C9" i="3" l="1"/>
</calcChain>
</file>

<file path=xl/sharedStrings.xml><?xml version="1.0" encoding="utf-8"?>
<sst xmlns="http://schemas.openxmlformats.org/spreadsheetml/2006/main" count="1288" uniqueCount="398">
  <si>
    <t>北京国联有色院怀柔改造项目清单</t>
  </si>
  <si>
    <t>序号</t>
  </si>
  <si>
    <t>名称</t>
  </si>
  <si>
    <t>工程造价</t>
  </si>
  <si>
    <t>备注</t>
  </si>
  <si>
    <t>工艺管道</t>
  </si>
  <si>
    <t>暖通</t>
  </si>
  <si>
    <t>给排水</t>
  </si>
  <si>
    <t>电气</t>
  </si>
  <si>
    <t>建筑</t>
  </si>
  <si>
    <t>气体处理管道</t>
  </si>
  <si>
    <t>业主负责</t>
  </si>
  <si>
    <t>合计</t>
  </si>
  <si>
    <t>项目名称</t>
  </si>
  <si>
    <t>型号规格</t>
  </si>
  <si>
    <t>计量单位</t>
  </si>
  <si>
    <t>工程量</t>
  </si>
  <si>
    <t>综合单价</t>
  </si>
  <si>
    <t>综合合价</t>
  </si>
  <si>
    <t>一</t>
  </si>
  <si>
    <t>氮气系统</t>
  </si>
  <si>
    <t>SS304L BA不锈钢无缝钢管</t>
  </si>
  <si>
    <t>DN15</t>
  </si>
  <si>
    <t>m</t>
  </si>
  <si>
    <t>DN20</t>
  </si>
  <si>
    <t>DN25</t>
  </si>
  <si>
    <t>DN40</t>
  </si>
  <si>
    <t>ss304不锈钢球阀</t>
  </si>
  <si>
    <t>个</t>
  </si>
  <si>
    <t>弯头</t>
  </si>
  <si>
    <t>DN15 90°</t>
  </si>
  <si>
    <t>DN20 90°</t>
  </si>
  <si>
    <t>DN25 90°</t>
  </si>
  <si>
    <t>三通</t>
  </si>
  <si>
    <t>DN15*15*15</t>
  </si>
  <si>
    <t>DN20*20*15</t>
  </si>
  <si>
    <t>异径管</t>
  </si>
  <si>
    <t>DN40*25</t>
  </si>
  <si>
    <t>直插式快速接头</t>
  </si>
  <si>
    <t>规格:12mm</t>
  </si>
  <si>
    <t>规格:16mm</t>
  </si>
  <si>
    <t>透明高压软管</t>
  </si>
  <si>
    <t>压力表</t>
  </si>
  <si>
    <t>支架</t>
  </si>
  <si>
    <t/>
  </si>
  <si>
    <t>kg</t>
  </si>
  <si>
    <t>系统调试、测试</t>
  </si>
  <si>
    <t>详见施工图纸及招标文件</t>
  </si>
  <si>
    <t>项</t>
  </si>
  <si>
    <t>二</t>
  </si>
  <si>
    <t>低露点压缩空气系统</t>
  </si>
  <si>
    <t>SS304 AP不锈钢无缝钢管</t>
  </si>
  <si>
    <t>DN32</t>
  </si>
  <si>
    <t>气动三联件</t>
  </si>
  <si>
    <t>DN32 90°</t>
  </si>
  <si>
    <t>DN25*25*15</t>
  </si>
  <si>
    <t>DN32*32*15</t>
  </si>
  <si>
    <t>DN32*32*25</t>
  </si>
  <si>
    <t>DN32*32*32</t>
  </si>
  <si>
    <t>四通</t>
  </si>
  <si>
    <t>DN32*32*15*15</t>
  </si>
  <si>
    <t>三</t>
  </si>
  <si>
    <t>无油压缩空气系统</t>
  </si>
  <si>
    <t>DN20*20*20</t>
  </si>
  <si>
    <t>DN25*25*20</t>
  </si>
  <si>
    <t>四</t>
  </si>
  <si>
    <t>抗震支架</t>
  </si>
  <si>
    <t>空调设备</t>
  </si>
  <si>
    <t>台</t>
  </si>
  <si>
    <t>吊顶式新风机组</t>
  </si>
  <si>
    <t>1.名称:吊顶式新风机组MAU-1F-01
2.送风量(m3/h):1500
3.新风量(m3/h):1500
4.其他:详见施工图纸及招标文件</t>
  </si>
  <si>
    <t>排风机</t>
  </si>
  <si>
    <t>1.名称:排风机EF-1F-01
2.送风量(m3/h):1000
3.其他:详见施工图纸及招标文件</t>
  </si>
  <si>
    <t>排风机（耐高温）</t>
  </si>
  <si>
    <t>1.名称:排风机（耐高温）HEF-2F-01
2.送风量(m3/h):1000
3.耐100℃高温
4.其他:详见施工图纸及招标文件</t>
  </si>
  <si>
    <t>排风机（防腐&amp;防爆）</t>
  </si>
  <si>
    <t>1.名称:排风机（防腐&amp;防爆）ACF-2F-01
2.送风量(m3/h):3700
3.耐50℃高温
4.其他:详见施工图纸及招标文件</t>
  </si>
  <si>
    <t>1.名称:排风机（防腐&amp;防爆）ACF-1F-02
2.送风量(m3/h):8700
3.耐50℃高温
4.其他:详见施工图纸及招标文件</t>
  </si>
  <si>
    <t>1.名称:排风机（防腐&amp;防爆）ACF-2F-03
2.送风量(m3/h):4000
3.耐50℃高温
4.其他:详见施工图纸及招标文件</t>
  </si>
  <si>
    <t>送风机</t>
  </si>
  <si>
    <t>1.名称:送风机SF-2F-01
2.送风量(m3/h):3000
3.其他:详见施工图纸及招标文件</t>
  </si>
  <si>
    <t>1.名称:送风机SF-1F-02
2.送风量(m3/h):7000
3.其他:详见施工图纸及招标文件</t>
  </si>
  <si>
    <t>1.名称:送风机SF-2F-03
2.送风量(m3/h):3200
3.其他:详见施工图纸及招标文件</t>
  </si>
  <si>
    <t>低露点除湿空调送风</t>
  </si>
  <si>
    <t>不锈钢风管</t>
  </si>
  <si>
    <t>1.名称:不锈钢风管
2.规格:1.2mm
3.其他:详见施工图纸及招标文件</t>
  </si>
  <si>
    <t>m2</t>
  </si>
  <si>
    <t>高效送风口</t>
  </si>
  <si>
    <t>1.名称:高效送风口GB01/D
2.风口材料品种、规格:风量1000m3/h
3.连接方式:风管顶接
4.其他:详见施工图纸及招标文件</t>
  </si>
  <si>
    <t>1.名称:高效送风口
GB04
2.风口材料品种、规格:风量2000m3/h
3.连接方式:风管侧接
4.其他:详见施工图纸及招标文件</t>
  </si>
  <si>
    <t>1.名称:高效送风口GB04/D
2.风口材料品种、规格:风量2000m3/h
3.连接方式:风管顶接
4.其他:详见施工图纸及招标文件</t>
  </si>
  <si>
    <t>1.名称:高效送风口
GB05
2.风口材料品种、规格:风量3000m3/h
3.连接方式:风管侧接
4.其他:详见施工图纸及招标文件</t>
  </si>
  <si>
    <t>1.名称:高效送风口GB05/D
2.风口材料品种、规格:风量3000m3/h
3.连接方式:风管顶接
4.其他:详见施工图纸及招标文件</t>
  </si>
  <si>
    <t>钢制蝶阀</t>
  </si>
  <si>
    <t>1.名称:钢制蝶阀
2.规格:320*200
3.其他:详见施工图纸及招标文件</t>
  </si>
  <si>
    <t>1.名称:钢制蝶阀
2.规格:400*250
3.其他:详见施工图纸及招标文件</t>
  </si>
  <si>
    <t>1.名称:钢制蝶阀
2.规格:630*250
3.其他:详见施工图纸及招标文件</t>
  </si>
  <si>
    <t>手动多叶调节阀</t>
  </si>
  <si>
    <t>1.名称:手动多叶调节阀
2.规格:1000*400
3.其他:详见施工图纸及招标文件</t>
  </si>
  <si>
    <t>1.名称:手动多叶调节阀
2.规格:1250*500
3.其他:详见施工图纸及招标文件</t>
  </si>
  <si>
    <t>1.名称:手动多叶调节阀
2.规格:2000*630
3.其他:详见施工图纸及招标文件</t>
  </si>
  <si>
    <t>70°防火阀（3C认证）</t>
  </si>
  <si>
    <t>1.名称:70°防火阀（3C认证）
2.规格:1250*500
3.其他:详见施工图纸及招标文件</t>
  </si>
  <si>
    <t>1.名称:70°防火阀（3C认证）
2.规格:2000*630
3.其他:详见施工图纸及招标文件</t>
  </si>
  <si>
    <t>风管软接</t>
  </si>
  <si>
    <t>1.名称:软接
2.材质:帆布</t>
  </si>
  <si>
    <t>B1级橡塑保温</t>
  </si>
  <si>
    <t>1.保温隔热材料品种、规格、厚度:橡塑保温 30mm
2.其他:详见施工图纸及招标文件</t>
  </si>
  <si>
    <t>风管支吊架</t>
  </si>
  <si>
    <t>1.其他:详见施工图纸及招标文件</t>
  </si>
  <si>
    <t>风管管路标识、阀门挂牌</t>
  </si>
  <si>
    <t>1.名称:风管管路标识、阀门挂牌</t>
  </si>
  <si>
    <t>1.名称:系统调试、测试</t>
  </si>
  <si>
    <t>洁净室检测</t>
  </si>
  <si>
    <t>1.名称:漏光试验、漏风试验</t>
  </si>
  <si>
    <t>打洞（孔）</t>
  </si>
  <si>
    <t>1.开风口、风管洞
2.材料种类:金属壁板</t>
  </si>
  <si>
    <t>防火堵洞</t>
  </si>
  <si>
    <t>1.名称:堵风管洞
2.材质:防火泥</t>
  </si>
  <si>
    <t>处</t>
  </si>
  <si>
    <t>低露点除湿空调回风</t>
  </si>
  <si>
    <t>可调式底回风口</t>
  </si>
  <si>
    <t>1.名称:可调式底回风口
2.规格:400*1000
3.其他:详见施工图纸及招标文件</t>
  </si>
  <si>
    <t>1.名称:钢制蝶阀
2.规格:1000*400
3.其他:详见施工图纸及招标文件</t>
  </si>
  <si>
    <t>1.名称:手动多叶调节阀
2.规格:400*320
3.其他:详见施工图纸及招标文件</t>
  </si>
  <si>
    <t>1.名称:手动多叶调节阀
2.规格:630*320
3.其他:详见施工图纸及招标文件</t>
  </si>
  <si>
    <t>空调新风</t>
  </si>
  <si>
    <t>镀锌风管</t>
  </si>
  <si>
    <t>1.名称:镀锌风管
2.规格:0.75mm
3.其他:详见施工图纸及招标文件</t>
  </si>
  <si>
    <t>方形散流器</t>
  </si>
  <si>
    <t>1.名称:方形散流器
2.规格:400*400
3.其他:详见施工图纸及招标文件</t>
  </si>
  <si>
    <t>格栅式回风口</t>
  </si>
  <si>
    <t>1.名称:格栅式回风口
2.规格:400*400
3.其他:详见施工图纸及招标文件</t>
  </si>
  <si>
    <t>1.名称:格栅式回风口
2.规格:400*800
3.其他:详见施工图纸及招标文件</t>
  </si>
  <si>
    <t>防雨百叶</t>
  </si>
  <si>
    <t>1.名称:防雨百叶
2.规格:500*250
3.其他:详见施工图纸及招标文件</t>
  </si>
  <si>
    <t>1.名称:防雨百叶
2.规格:630*200
3.其他:详见施工图纸及招标文件</t>
  </si>
  <si>
    <t>1.名称:防雨百叶
2.规格:800*320
3.其他:详见施工图纸及招标文件</t>
  </si>
  <si>
    <t>1.名称:防雨百叶
2.规格:800*500
3.其他:详见施工图纸及招标文件</t>
  </si>
  <si>
    <t>1.名称:防雨百叶
2.规格:1200*600
3.其他:详见施工图纸及招标文件</t>
  </si>
  <si>
    <t>1.名称:钢制蝶阀
2.规格:500*250
3.其他:详见施工图纸及招标文件</t>
  </si>
  <si>
    <t>电动调节阀</t>
  </si>
  <si>
    <t>1.名称:电动调节阀
2.规格:500*200
3.其他:详见施工图纸及招标文件</t>
  </si>
  <si>
    <t>1.名称:电动调节阀
2.规格:500*250
3.其他:详见施工图纸及招标文件</t>
  </si>
  <si>
    <t>1.名称:电动调节阀
2.规格:630*250
3.其他:详见施工图纸及招标文件</t>
  </si>
  <si>
    <t>1.名称:电动调节阀
2.规格:800*320
3.其他:详见施工图纸及招标文件</t>
  </si>
  <si>
    <t>1.名称:70°防火阀（3C认证）
2.规格:500*250
3.其他:详见施工图纸及招标文件</t>
  </si>
  <si>
    <t>1.名称:70°防火阀（3C认证）
2.规格:630*200
3.其他:详见施工图纸及招标文件</t>
  </si>
  <si>
    <t>1.名称:70°防火阀（3C认证）
2.规格:800*320
3.其他:详见施工图纸及招标文件</t>
  </si>
  <si>
    <t>五</t>
  </si>
  <si>
    <t>一般排风</t>
  </si>
  <si>
    <t>1.名称:防雨百叶
2.规格:630*320
3.其他:详见施工图纸及招标文件</t>
  </si>
  <si>
    <t>1.名称:电动调节阀
2.规格:500*320
3.其他:详见施工图纸及招标文件</t>
  </si>
  <si>
    <t>1.名称:电动调节阀
2.规格:630*200
3.其他:详见施工图纸及招标文件</t>
  </si>
  <si>
    <t>止回阀</t>
  </si>
  <si>
    <t>1.名称:止回阀
2.规格:500*250
3.其他:详见施工图纸及招标文件</t>
  </si>
  <si>
    <t>1.名称:止回阀
2.规格:630*320
3.其他:详见施工图纸及招标文件</t>
  </si>
  <si>
    <t>1.名称:止回阀
2.规格:800*320
3.其他:详见施工图纸及招标文件</t>
  </si>
  <si>
    <t>1.名称:70°防火阀（3C认证）
2.规格:630*320
3.其他:详见施工图纸及招标文件</t>
  </si>
  <si>
    <t>六</t>
  </si>
  <si>
    <t>除湿机再生排风</t>
  </si>
  <si>
    <t>1.名称:防雨百叶
2.规格:630*400
3.其他:详见施工图纸及招标文件</t>
  </si>
  <si>
    <t>1.名称:防雨百叶
2.规格:800*400
3.其他:详见施工图纸及招标文件</t>
  </si>
  <si>
    <t>1.名称:70°防火阀（3C认证）
2.规格:630*400
3.其他:详见施工图纸及招标文件</t>
  </si>
  <si>
    <t>1.名称:70°防火阀（3C认证）
2.规格:800*400
3.其他:详见施工图纸及招标文件</t>
  </si>
  <si>
    <t>离心玻璃棉保温</t>
  </si>
  <si>
    <t>1.保温隔热材料品种、规格、厚度:离心玻璃棉保温 50mm
2.其他:详见施工图纸及招标文件</t>
  </si>
  <si>
    <t>七</t>
  </si>
  <si>
    <t>冷冻水系统</t>
  </si>
  <si>
    <t>镀锌钢管</t>
  </si>
  <si>
    <t>DN50</t>
  </si>
  <si>
    <t>无缝钢管，10号钢</t>
  </si>
  <si>
    <t>DN80</t>
  </si>
  <si>
    <t>DN100</t>
  </si>
  <si>
    <t>DN125</t>
  </si>
  <si>
    <t>DN150</t>
  </si>
  <si>
    <t>DN200</t>
  </si>
  <si>
    <t>电动二通阀</t>
  </si>
  <si>
    <t>调节阀</t>
  </si>
  <si>
    <t>排污阀</t>
  </si>
  <si>
    <t>铜球阀</t>
  </si>
  <si>
    <t>碳钢手柄蝶阀</t>
  </si>
  <si>
    <t>碳钢蜗杆蝶阀</t>
  </si>
  <si>
    <t>Y型过滤器</t>
  </si>
  <si>
    <t>DN40 90°</t>
  </si>
  <si>
    <t>DN50 90°</t>
  </si>
  <si>
    <t>DN80 90°</t>
  </si>
  <si>
    <t>DN100 90°</t>
  </si>
  <si>
    <t>DN125 90°</t>
  </si>
  <si>
    <t>DN150 90°</t>
  </si>
  <si>
    <t>DN200 90°</t>
  </si>
  <si>
    <t>DN25*25*25</t>
  </si>
  <si>
    <t>DN40*40*40</t>
  </si>
  <si>
    <t>DN50*50*50</t>
  </si>
  <si>
    <t>DN80*40*80</t>
  </si>
  <si>
    <t>DN80*80*80</t>
  </si>
  <si>
    <t>DN100*32*32</t>
  </si>
  <si>
    <t>DN100*80*80</t>
  </si>
  <si>
    <t>DN100*100*100</t>
  </si>
  <si>
    <t>DN125*100*100</t>
  </si>
  <si>
    <t>DN125*125*125</t>
  </si>
  <si>
    <t>DN150*150*150</t>
  </si>
  <si>
    <t>DN200*200*150</t>
  </si>
  <si>
    <t>DN32*25</t>
  </si>
  <si>
    <t>DN100*32</t>
  </si>
  <si>
    <t>DN200*100</t>
  </si>
  <si>
    <t>碳钢法兰</t>
  </si>
  <si>
    <t>片</t>
  </si>
  <si>
    <t>碳钢法兰盲板</t>
  </si>
  <si>
    <t>金属软接头</t>
  </si>
  <si>
    <t>橡塑软接头</t>
  </si>
  <si>
    <t>温度计</t>
  </si>
  <si>
    <t>橡塑保温材料</t>
  </si>
  <si>
    <t>m3</t>
  </si>
  <si>
    <t>铝合金外包</t>
  </si>
  <si>
    <t>t=0.5mm</t>
  </si>
  <si>
    <t>工艺冷却水系统</t>
  </si>
  <si>
    <t>不锈钢AP级无缝钢管</t>
  </si>
  <si>
    <t>DN65</t>
  </si>
  <si>
    <t>不锈钢蝶阀</t>
  </si>
  <si>
    <t>不锈钢Y型过滤器</t>
  </si>
  <si>
    <t>DN65 90°</t>
  </si>
  <si>
    <t>DN65*65*65</t>
  </si>
  <si>
    <t>不锈钢法兰</t>
  </si>
  <si>
    <t>生产排水系统</t>
  </si>
  <si>
    <t>无缝钢管</t>
  </si>
  <si>
    <t>地漏</t>
  </si>
  <si>
    <t>生产给水系统</t>
  </si>
  <si>
    <t>不锈钢管</t>
  </si>
  <si>
    <t>空调冷凝水系统</t>
  </si>
  <si>
    <t>PVC-U管</t>
  </si>
  <si>
    <t>DN80*50*50</t>
  </si>
  <si>
    <t>配电箱安装工程</t>
  </si>
  <si>
    <t>配电箱</t>
  </si>
  <si>
    <t>1.名称:成套配电箱 APD1
2.其他:符合图纸，招标文件及规范要求。</t>
  </si>
  <si>
    <t>1.名称:成套配电箱 AL-11
2.其他:符合图纸，招标文件及规范要求。</t>
  </si>
  <si>
    <t>1.名称:成套配电箱 AS-11
2.其他:符合图纸，招标文件及规范要求。</t>
  </si>
  <si>
    <t>1.名称:成套配电箱 APP-11
2.其他:符合图纸，招标文件及规范要求。</t>
  </si>
  <si>
    <t>1.名称:成套配电箱 APP-12
2.其他:符合图纸，招标文件及规范要求。</t>
  </si>
  <si>
    <t>1.名称:成套配电箱 APD-21
2.其他:符合图纸，招标文件及规范要求。</t>
  </si>
  <si>
    <t>1.名称:成套配电箱 AL-21
2.其他:符合图纸，招标文件及规范要求。</t>
  </si>
  <si>
    <t>1.名称:成套配电箱 AS-21
2.其他:符合图纸，招标文件及规范要求。</t>
  </si>
  <si>
    <t>1.名称:成套配电箱 APP-21
2.其他:符合图纸，招标文件及规范要求。</t>
  </si>
  <si>
    <t>1.名称:成套配电箱 APD2
2.其他:符合图纸，招标文件及规范要求。</t>
  </si>
  <si>
    <t>1.名称:空调自控柜
2.其他：符合图纸，招标文件及规范要求。</t>
  </si>
  <si>
    <t>照明器具安装</t>
  </si>
  <si>
    <t>吸顶式LED平板灯</t>
  </si>
  <si>
    <t>1.名称:吸顶式LED平板灯
2.型号:1X48W
3.安装形式:吸顶
4.符合图纸，招标文件及规范要求。</t>
  </si>
  <si>
    <t>套</t>
  </si>
  <si>
    <t>吸顶式防爆LED平板灯</t>
  </si>
  <si>
    <t>1.名称:吸顶式防爆LED平板灯
2.型号:1X48W
3.安装形式:吸顶
4.符合图纸，招标文件及规范要求。</t>
  </si>
  <si>
    <t>荧光灯</t>
  </si>
  <si>
    <t>1.名称:带罩LED单管洁净灯
2.型号:1X32W
3.安装形式:吸顶
4.符合图纸，招标文件及规范要求。</t>
  </si>
  <si>
    <t>三防灯</t>
  </si>
  <si>
    <t>1.名称:三防灯
2.型号:2X18W
3.安装形式:吸顶
4.符合图纸，招标文件及规范要求。</t>
  </si>
  <si>
    <t>工矿灯</t>
  </si>
  <si>
    <t>1.名称:深照型工矿灯(带灯罩)
2.型号:1X100W LED
3.安装形式:吸顶
4.符合图纸，招标文件及规范要求。</t>
  </si>
  <si>
    <t>配管、桥架</t>
  </si>
  <si>
    <t>配管</t>
  </si>
  <si>
    <t>1.名称:电气配管
2.材质:JDG
3.规格:20
其他:符合图纸，招标文件及规范要求。</t>
  </si>
  <si>
    <t>1.名称:电气配管
2.材质:JDG
3.规格:25
其他:符合图纸，招标文件及规范要求。</t>
  </si>
  <si>
    <t>1.名称:电气配管
2.材质:JDG
3.规格:32
其他:符合图纸，招标文件及规范要求。</t>
  </si>
  <si>
    <t>1.名称:电气配管
2.材质:JDG
3.规格:50
其他:符合图纸，招标文件及规范要求。</t>
  </si>
  <si>
    <t>1.名称:电气配管
2.材质:JDG
3.规格:65
其他:符合图纸，招标文件及规范要求。</t>
  </si>
  <si>
    <t>槽式桥架</t>
  </si>
  <si>
    <t>1.名称:钢制槽式桥架
2.型号:100*50
其他:符合图纸，招标文件及规范要求。</t>
  </si>
  <si>
    <t>1.名称:钢制槽式桥架
2.型号:100*100
其他:符合图纸，招标文件及规范要求。</t>
  </si>
  <si>
    <t>1.名称:钢制槽式桥架
2.型号:200*100
其他:符合图纸，招标文件及规范要求。</t>
  </si>
  <si>
    <t>1.名称:钢制槽式桥架
2.型号:200*150
其他:符合图纸，招标文件及规范要求。</t>
  </si>
  <si>
    <t>1.名称:钢制槽式桥架
2.型号:300*150
其他:符合图纸，招标文件及规范要求。</t>
  </si>
  <si>
    <t>1.名称:钢制槽式桥架
2.型号:400*150
其他:符合图纸，招标文件及规范要求。</t>
  </si>
  <si>
    <t>铁构件制作、安装</t>
  </si>
  <si>
    <t>1.名称:电缆桥架支撑架制作
其他:符合图纸，招标文件及规范要求。</t>
  </si>
  <si>
    <t>金属结构刷油</t>
  </si>
  <si>
    <t>1.手工除锈 一般钢结构轻锈
2.金属结构刷油 一般钢结构 防锈漆 第一遍
3.金属结构刷油 一般钢结构 防锈漆 增一遍
4.金属结构刷油 一般钢结构 调和漆 第一遍
5.金属结构刷油 一般钢结构 调和漆 增一遍
其他:符合图纸，招标文件及规范要求。</t>
  </si>
  <si>
    <t>电线、电缆</t>
  </si>
  <si>
    <t>控制电缆</t>
  </si>
  <si>
    <t>1.名称:铜芯控制电缆敷设
2.型号:RVV-4*1.5
3.其他:符合图纸，招标文件及规范要求。</t>
  </si>
  <si>
    <t>1.名称:铜芯控制电缆敷设
2.型号:RVV-5*1.5
3.其他:符合图纸，招标文件及规范要求。</t>
  </si>
  <si>
    <t>1.名称:铜芯控制电缆敷设
2.型号:RVV-7*1.5
3.其他:符合图纸，招标文件及规范要求。</t>
  </si>
  <si>
    <t>电力电缆</t>
  </si>
  <si>
    <t>1.名称:铜芯电力电缆敷设
2.型号:YJV-4*2.5
3.其他:符合图纸，招标文件及规范要求。</t>
  </si>
  <si>
    <t>1.名称:铜芯电力电缆敷设
2.型号:ZB-YJV-4*2.5
3.其他:符合图纸，招标文件及规范要求。</t>
  </si>
  <si>
    <t>1.名称:铜芯电力电缆敷设
2.型号:YJV-5*2.5
3.其他:符合图纸，招标文件及规范要求。</t>
  </si>
  <si>
    <t>1.名称:铜芯电力电缆敷设
2.型号:YJV-3*4
3.其他:符合图纸，招标文件及规范要求。</t>
  </si>
  <si>
    <t>1.名称:铜芯电力电缆敷设
2.型号:YJV-5*4
3.其他:符合图纸，招标文件及规范要求。</t>
  </si>
  <si>
    <t>1.名称:铜芯电力电缆敷设
2.型号:YJV-3*6
3.其他:符合图纸，招标文件及规范要求。</t>
  </si>
  <si>
    <t>1.名称:铜芯电力电缆敷设
2.型号:YJV-5*6
3.其他:符合图纸，招标文件及规范要求。</t>
  </si>
  <si>
    <t>1.名称:铜芯电力电缆敷设
2.型号:ZB-YJV-5*6
3.其他:符合图纸，招标文件及规范要求。</t>
  </si>
  <si>
    <t>1.名称:铜芯电力电缆敷设
2.型号:YJV-5*16
3.其他:符合图纸，招标文件及规范要求。</t>
  </si>
  <si>
    <t>1.名称:铜芯电力电缆敷设
2.型号:ZB-YJV-5*16
3.其他:符合图纸，招标文件及规范要求。</t>
  </si>
  <si>
    <t>1.名称:铜芯电力电缆敷设
2.型号:YJV-3*25+2*16
3.其他:符合图纸，招标文件及规范要求。</t>
  </si>
  <si>
    <t>1.名称:铜芯电力电缆敷设
2.型号:YJV-4*25+1*16
3.其他:符合图纸，招标文件及规范要求。</t>
  </si>
  <si>
    <t>1.名称:铜芯电力电缆敷设
2.型号:YJV-3*50+2*25
3.其他:符合图纸，招标文件及规范要求。</t>
  </si>
  <si>
    <t>1.名称:铜芯电力电缆敷设
2.型号:YJV-3*70+2*35
3.其他:符合图纸，招标文件及规范要求。</t>
  </si>
  <si>
    <t>1.名称:铜芯电力电缆敷设
2.型号:YJV-3*95+2*50
3.其他:符合图纸，招标文件及规范要求。</t>
  </si>
  <si>
    <t>1.名称:铜芯电力电缆敷设
2.型号:ZB-YJV-3*120+2*70
3.其他:符合图纸，招标文件及规范要求。</t>
  </si>
  <si>
    <t>1.名称:铜芯电力电缆敷设
2.型号:ZB-YJV-3*185+1*95
3.其他:符合图纸，招标文件及规范要求。</t>
  </si>
  <si>
    <t>1.名称:铜芯电力电缆敷设
2.型号:YJV-3*185+2*95
3.其他:符合图纸，招标文件及规范要求。</t>
  </si>
  <si>
    <t>1.名称:铜芯电力电缆敷设
2.型号:ZB-YJV-3*185+2*95
3.其他:符合图纸，招标文件及规范要求。</t>
  </si>
  <si>
    <t>1.名称:铜芯电力电缆敷设
2.型号:ZB-YJV-4*185+1*95
3.其他:符合图纸，招标文件及规范要求。</t>
  </si>
  <si>
    <t>配线</t>
  </si>
  <si>
    <t>1.名称:管内穿线 穿照明线
2.配线形式:ZB-BV2.5
其他:符合图纸，招标文件及规范要求。</t>
  </si>
  <si>
    <t>1.名称:管内穿线 穿照明线
2.配线形式:ZB-BV4
其他:符合图纸，招标文件及规范要求。</t>
  </si>
  <si>
    <t>小电器</t>
  </si>
  <si>
    <t>1.名称:无端子外部接线(mm2)≤2.5</t>
  </si>
  <si>
    <t>1.名称:无端子外部接线(mm2)≤6</t>
  </si>
  <si>
    <t>电力电缆头</t>
  </si>
  <si>
    <t>1.名称:电力电缆终端头制作安装
2.型号:ZB-YJV-4x2.5</t>
  </si>
  <si>
    <t>1.名称:电力电缆终端头制作安装
2.型号:ZB-YJV-5x2.5</t>
  </si>
  <si>
    <t>1.名称:电力电缆终端头制作安装
2.型号:ZB-YJV-3x4</t>
  </si>
  <si>
    <t>1.名称:电力电缆终端头制作安装
2.型号:ZB-YJV-5x4</t>
  </si>
  <si>
    <t>1.名称:电力电缆终端头制作安装
2.型号:ZB-YJV-3x6</t>
  </si>
  <si>
    <t>1.名称:电力电缆终端头制作安装
2.型号:ZB-YJV-5x6</t>
  </si>
  <si>
    <t>1.名称:电力电缆终端头制作安装
2.型号:ZB-YJV-5x16</t>
  </si>
  <si>
    <t>1.名称:电力电缆终端头制作安装
2.型号:ZB-YJV-3x25+2x16</t>
  </si>
  <si>
    <t>1.名称:电力电缆终端头制作安装
2.型号:ZB-YJV-4x25+1x16</t>
  </si>
  <si>
    <t>1.名称:电力电缆终端头制作安装
2.型号:ZB-YJV-3x50+2x25</t>
  </si>
  <si>
    <t>1.名称:电力电缆终端头制作安装
2.型号:ZB-YJV-3x70+2x35</t>
  </si>
  <si>
    <t>1.名称:电力电缆终端头制作安装
2.型号:ZB-YJV-3x95+2x50</t>
  </si>
  <si>
    <t>1.名称:电力电缆终端头制作安装
2.型号:ZB-YJV-3x120+2x70</t>
  </si>
  <si>
    <t>1.名称:电力电缆终端头制作安装
2.型号:ZB-YJV-3x185+1x95</t>
  </si>
  <si>
    <t>1.名称:电力电缆终端头制作安装
2.型号:ZB-YJV-3x185+2x95</t>
  </si>
  <si>
    <t>1.名称:电力电缆终端头制作安装
2.型号:ZB-YJV-4x185+1x95</t>
  </si>
  <si>
    <t>单联翘板开关</t>
  </si>
  <si>
    <t>250V 10A</t>
  </si>
  <si>
    <t>单联双控开关</t>
  </si>
  <si>
    <t>双联开关</t>
  </si>
  <si>
    <t>安全型单相三级插座</t>
  </si>
  <si>
    <t>250V 16A</t>
  </si>
  <si>
    <t>安全型单相二、三级插座</t>
  </si>
  <si>
    <t>防水型插座</t>
  </si>
  <si>
    <t>气体探测报警控制器</t>
  </si>
  <si>
    <t>硫化氢气体探测器</t>
  </si>
  <si>
    <t>控制开关</t>
  </si>
  <si>
    <t>1.名称:带电源指示灯启停按钮</t>
  </si>
  <si>
    <t>接线盒</t>
  </si>
  <si>
    <t>1.名称:接线盒
2.材质:钢质</t>
  </si>
  <si>
    <t>1.名称:开关盒
2.材质:钢质</t>
  </si>
  <si>
    <t>脚手架搭拆</t>
  </si>
  <si>
    <t>1.名称:抗震支架
其他:符合图纸，招标文件及规范要求。</t>
  </si>
  <si>
    <t>100mm厚手工岩棉金属壁板</t>
  </si>
  <si>
    <t>1.部位:内墙
2.材料品种、规格、性能:100mm厚手工岩棉金属壁板
3.其他:详见施工图纸与招标文件要求</t>
  </si>
  <si>
    <t>50mm厚手工岩棉金属壁板</t>
  </si>
  <si>
    <t>1.部位:内墙
2.材料品种、规格、性能:50mm厚手工岩棉金属壁板
3.其他:详见施工图纸与招标文件要求</t>
  </si>
  <si>
    <t>50mm厚手工双面玻镁岩棉金属壁板</t>
  </si>
  <si>
    <t>1.部位:内墙
2.材料品种、规格、性能:50mm厚手工双面玻镁岩棉金属壁板
3.其他:详见施工图纸与招标文件要求</t>
  </si>
  <si>
    <t>瓷砖墙面</t>
  </si>
  <si>
    <t>1.部位:内墙
2.材料品种、规格、性能:瓷砖墙面
3.其他:详见施工图纸与招标文件要求</t>
  </si>
  <si>
    <t>乳胶漆涂料墙面</t>
  </si>
  <si>
    <t>1.部位:墙面
2.材料品种、规格、性能：乳胶漆涂料
3.其他:详见施工图纸与招标文件要求</t>
  </si>
  <si>
    <t>50mm厚单面玻镁手工岩棉金属壁板</t>
  </si>
  <si>
    <t>1.部位:吊顶
2.材料品种、规格、性能:50mm厚单面玻镁手工岩棉金属壁板
3.其他:详见施工图纸与招标文件要求</t>
  </si>
  <si>
    <t>乳胶漆涂料吊顶</t>
  </si>
  <si>
    <t>1.部位:吊顶
2.材料品种、规格、性能：乳胶漆涂料
3.其他:详见施工图纸与招标文件要求</t>
  </si>
  <si>
    <t>钢制密闭门</t>
  </si>
  <si>
    <t>1.门代号及洞口尺寸:钢制密闭门M0921
2.其他:详见施工图纸与招标文件要求</t>
  </si>
  <si>
    <t>1.门代号及洞口尺寸:钢制密闭门M1021
2.其他:详见施工图纸与招标文件要求</t>
  </si>
  <si>
    <t>1.门代号及洞口尺寸:钢制密闭门M1121
2.其他:详见施工图纸与招标文件要求</t>
  </si>
  <si>
    <t>1.门代号及洞口尺寸:钢制密闭门M1221
2.其他:详见施工图纸与招标文件要求</t>
  </si>
  <si>
    <t>1.门代号及洞口尺寸:钢制密闭门M1521
2.其他:详见施工图纸与招标文件要求</t>
  </si>
  <si>
    <t>1.门代号及洞口尺寸:钢制密闭门M1621
2.其他:详见施工图纸与招标文件要求</t>
  </si>
  <si>
    <t>1.门代号及洞口尺寸:移门YM1521
2.其他:详见施工图纸与招标文件要求</t>
  </si>
  <si>
    <t>钢质甲级防火门</t>
  </si>
  <si>
    <t>1.门代号及洞口尺寸:钢质甲级防火门FM甲1221
2.其他:详见施工图纸与招标文件要求</t>
  </si>
  <si>
    <t>钢质乙级防火门</t>
  </si>
  <si>
    <t>1.门代号及洞口尺寸:钢质乙级防火门FM乙1121
2.其他:详见施工图纸与招标文件要求</t>
  </si>
  <si>
    <t>1.门代号及洞口尺寸:钢质乙级防火门FM乙1221
2.其他:详见施工图纸与招标文件要求</t>
  </si>
  <si>
    <t>1.门代号及洞口尺寸:钢质乙级防火门FM乙1521
2.其他:详见施工图纸与招标文件要求</t>
  </si>
  <si>
    <t>活动门</t>
  </si>
  <si>
    <t>1.门代号及洞口尺寸:活动门HDM3025
2.其他:详见施工图纸与招标文件要求</t>
  </si>
  <si>
    <t>快速卷帘门</t>
  </si>
  <si>
    <t>金属窗</t>
  </si>
  <si>
    <t>1.窗代号及洞口尺寸:C2412雾化玻璃
2.框、扇材质:详见施工图纸与招标文件要求
3.玻璃品种、厚度:详见施工图纸与招标文件要求</t>
  </si>
  <si>
    <t>1.窗代号及洞口尺寸:C1212
2.框、扇材质:详见施工图纸与招标文件要求
3.玻璃品种、厚度:详见施工图纸与招标文件要求</t>
  </si>
  <si>
    <t>1.窗代号及洞口尺寸:C2412
2.框、扇材质:详见施工图纸与招标文件要求
3.玻璃品种、厚度:详见施工图纸与招标文件要求</t>
  </si>
  <si>
    <t>墙板、地面开洞</t>
  </si>
  <si>
    <t>脚手架</t>
  </si>
  <si>
    <t>国联研究院4号楼固态实验室建设项目</t>
    <phoneticPr fontId="14" type="noConversion"/>
  </si>
  <si>
    <t>(单位盖章)</t>
  </si>
  <si>
    <t>年   月   日</t>
  </si>
  <si>
    <t xml:space="preserve">  建设单位：</t>
    <phoneticPr fontId="14" type="noConversion"/>
  </si>
  <si>
    <t xml:space="preserve">  造价咨询人：</t>
    <phoneticPr fontId="14" type="noConversion"/>
  </si>
  <si>
    <t>高分子卷材</t>
  </si>
  <si>
    <t>1.名称：高分子卷材地面
2.规格型号：1.3mm
3.施工做法：地面找平已完成；材料卷材、预铺；刮胶；铺设；开槽，焊缝
4、满足设计图纸及规范要求</t>
  </si>
  <si>
    <t>防静电高分子卷材</t>
  </si>
  <si>
    <t>1.名称：高分子卷材地面（防静电）
2.规格型号：1.3mm
3.施工做法：地面找平已完成；材料卷材、预铺；刮胶；铺设；开槽，焊缝
4、满足设计图纸及规范要求</t>
  </si>
  <si>
    <t>耐磨防静电高分子卷材</t>
  </si>
  <si>
    <t>1.名称：高分子卷材地面（防静电、耐磨）
2.规格型号：1.3mm
3.施工做法：地面找平已完成；材料卷材、预铺；刮胶；铺设；开槽，焊缝
4、满足设计图纸及规范要求</t>
  </si>
  <si>
    <t>不锈钢地面</t>
  </si>
  <si>
    <t>1.名称：不锈钢地面
2.施工做法：原地面打磨、清扫、吸灰、不锈钢满铺地面3mm
3、满足设计图纸及规范要求</t>
  </si>
  <si>
    <t>1.门代号及洞口尺寸:钢质甲级防火门FM甲3024
2.其他:详见施工图纸与招标文件要求</t>
  </si>
  <si>
    <t>1.门代号及洞口尺寸:活动门HDM2824
2.其他:详见施工图纸与招标文件要求</t>
  </si>
  <si>
    <t>1.门代号及洞口尺寸:活动门HDM3024
2.其他:详见施工图纸与招标文件要求</t>
  </si>
  <si>
    <t>1.门代号及洞口尺寸:活动门HDM3030
2.其他:详见施工图纸与招标文件要求</t>
  </si>
  <si>
    <t>1.门代号及洞口尺寸:快速卷帘门JLM2530
2.其他:详见施工图纸与招标文件要求</t>
  </si>
  <si>
    <t>风淋室</t>
  </si>
  <si>
    <t>1500*1200*2800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</si>
</sst>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2][$-804]General"/>
    <numFmt numFmtId="177" formatCode="0.00_);[Red]\(0.00\)"/>
    <numFmt numFmtId="178" formatCode="0.00_ "/>
  </numFmts>
  <fonts count="22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176" fontId="12" fillId="0" borderId="0" applyBorder="0" applyAlignment="0" applyProtection="0">
      <alignment vertical="center"/>
    </xf>
    <xf numFmtId="176" fontId="12" fillId="0" borderId="0" applyBorder="0" applyProtection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1" xfId="3" applyNumberFormat="1" applyFont="1" applyFill="1" applyBorder="1" applyAlignment="1" applyProtection="1">
      <alignment horizontal="left" vertical="center" wrapText="1"/>
      <protection locked="0"/>
    </xf>
    <xf numFmtId="0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4" applyAlignment="1"/>
    <xf numFmtId="0" fontId="12" fillId="2" borderId="0" xfId="1" applyFont="1" applyFill="1" applyAlignment="1">
      <alignment horizontal="left" wrapText="1"/>
    </xf>
    <xf numFmtId="0" fontId="19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right" vertical="top" wrapText="1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5" fillId="2" borderId="0" xfId="1" applyFont="1" applyFill="1" applyBorder="1" applyAlignment="1">
      <alignment horizont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top" wrapText="1"/>
    </xf>
    <xf numFmtId="0" fontId="17" fillId="2" borderId="0" xfId="1" applyFont="1" applyFill="1" applyAlignment="1">
      <alignment horizontal="center" wrapText="1"/>
    </xf>
    <xf numFmtId="0" fontId="19" fillId="2" borderId="0" xfId="1" applyFont="1" applyFill="1" applyAlignment="1">
      <alignment horizontal="right" wrapText="1"/>
    </xf>
    <xf numFmtId="0" fontId="12" fillId="2" borderId="0" xfId="1" applyFont="1" applyFill="1" applyAlignment="1">
      <alignment horizontal="left" wrapText="1"/>
    </xf>
    <xf numFmtId="0" fontId="18" fillId="2" borderId="7" xfId="1" applyFont="1" applyFill="1" applyBorder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wrapText="1"/>
    </xf>
    <xf numFmtId="0" fontId="12" fillId="2" borderId="0" xfId="1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0,0_x000d__x000a_NA_x000d__x000a_ 2" xfId="2"/>
    <cellStyle name="Normal" xfId="1"/>
    <cellStyle name="常规" xfId="0" builtinId="0"/>
    <cellStyle name="常规 2" xfId="4"/>
    <cellStyle name="常规 2 8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5" sqref="K5"/>
    </sheetView>
  </sheetViews>
  <sheetFormatPr defaultColWidth="7.875" defaultRowHeight="11.25" x14ac:dyDescent="0.15"/>
  <cols>
    <col min="1" max="1" width="3.125" style="28" customWidth="1"/>
    <col min="2" max="2" width="23" style="28" customWidth="1"/>
    <col min="3" max="3" width="8.875" style="28" customWidth="1"/>
    <col min="4" max="4" width="27.25" style="28" customWidth="1"/>
    <col min="5" max="5" width="0.75" style="28" customWidth="1"/>
    <col min="6" max="6" width="23.75" style="28" customWidth="1"/>
    <col min="7" max="16384" width="7.875" style="28"/>
  </cols>
  <sheetData>
    <row r="1" spans="1:6" ht="126.95" customHeight="1" x14ac:dyDescent="0.25">
      <c r="A1" s="34" t="s">
        <v>378</v>
      </c>
      <c r="B1" s="34"/>
      <c r="C1" s="34"/>
      <c r="D1" s="34"/>
      <c r="E1" s="34"/>
      <c r="F1" s="34"/>
    </row>
    <row r="2" spans="1:6" ht="84.95" customHeight="1" x14ac:dyDescent="0.3">
      <c r="A2" s="41"/>
      <c r="B2" s="41"/>
      <c r="C2" s="41"/>
      <c r="D2" s="41"/>
      <c r="E2" s="41"/>
      <c r="F2" s="41"/>
    </row>
    <row r="3" spans="1:6" ht="181.5" customHeight="1" x14ac:dyDescent="0.15">
      <c r="A3" s="39"/>
      <c r="B3" s="39"/>
      <c r="C3" s="39"/>
      <c r="D3" s="39"/>
      <c r="E3" s="39"/>
      <c r="F3" s="39"/>
    </row>
    <row r="4" spans="1:6" ht="60" customHeight="1" x14ac:dyDescent="0.25">
      <c r="A4" s="37" t="s">
        <v>381</v>
      </c>
      <c r="B4" s="37"/>
      <c r="C4" s="40"/>
      <c r="D4" s="40"/>
      <c r="E4" s="39"/>
      <c r="F4" s="39"/>
    </row>
    <row r="5" spans="1:6" ht="24" customHeight="1" x14ac:dyDescent="0.25">
      <c r="A5" s="38"/>
      <c r="B5" s="38"/>
      <c r="C5" s="36" t="s">
        <v>379</v>
      </c>
      <c r="D5" s="36"/>
      <c r="E5" s="39"/>
      <c r="F5" s="39"/>
    </row>
    <row r="6" spans="1:6" ht="60" customHeight="1" x14ac:dyDescent="0.25">
      <c r="A6" s="37" t="s">
        <v>382</v>
      </c>
      <c r="B6" s="37"/>
      <c r="C6" s="40"/>
      <c r="D6" s="40"/>
      <c r="E6" s="39"/>
      <c r="F6" s="39"/>
    </row>
    <row r="7" spans="1:6" ht="24" customHeight="1" x14ac:dyDescent="0.15">
      <c r="A7" s="35"/>
      <c r="B7" s="35"/>
      <c r="C7" s="36" t="s">
        <v>379</v>
      </c>
      <c r="D7" s="36"/>
      <c r="E7" s="35"/>
      <c r="F7" s="35"/>
    </row>
    <row r="8" spans="1:6" ht="69.95" customHeight="1" x14ac:dyDescent="0.15">
      <c r="A8" s="37" t="s">
        <v>380</v>
      </c>
      <c r="B8" s="37"/>
      <c r="C8" s="37"/>
      <c r="D8" s="37"/>
      <c r="E8" s="37"/>
      <c r="F8" s="37"/>
    </row>
    <row r="9" spans="1:6" ht="18.75" x14ac:dyDescent="0.25">
      <c r="A9" s="29"/>
      <c r="B9" s="44"/>
      <c r="C9" s="44"/>
      <c r="D9" s="30"/>
      <c r="E9" s="30"/>
      <c r="F9" s="31"/>
    </row>
    <row r="10" spans="1:6" x14ac:dyDescent="0.15">
      <c r="A10" s="42"/>
      <c r="B10" s="42"/>
      <c r="C10" s="43"/>
      <c r="D10" s="43"/>
      <c r="E10" s="43"/>
      <c r="F10" s="43"/>
    </row>
  </sheetData>
  <mergeCells count="19">
    <mergeCell ref="A10:B10"/>
    <mergeCell ref="C10:F10"/>
    <mergeCell ref="B9:C9"/>
    <mergeCell ref="A1:F1"/>
    <mergeCell ref="A7:B7"/>
    <mergeCell ref="C7:D7"/>
    <mergeCell ref="E7:F7"/>
    <mergeCell ref="A8:F8"/>
    <mergeCell ref="A5:B5"/>
    <mergeCell ref="C5:D5"/>
    <mergeCell ref="E5:F5"/>
    <mergeCell ref="A6:B6"/>
    <mergeCell ref="C6:D6"/>
    <mergeCell ref="E6:F6"/>
    <mergeCell ref="A2:F2"/>
    <mergeCell ref="A3:F3"/>
    <mergeCell ref="A4:B4"/>
    <mergeCell ref="C4:D4"/>
    <mergeCell ref="E4:F4"/>
  </mergeCells>
  <phoneticPr fontId="14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7" sqref="C17"/>
    </sheetView>
  </sheetViews>
  <sheetFormatPr defaultColWidth="9" defaultRowHeight="13.5" x14ac:dyDescent="0.15"/>
  <cols>
    <col min="1" max="1" width="11.25" style="25" customWidth="1"/>
    <col min="2" max="2" width="22.875" style="25" customWidth="1"/>
    <col min="3" max="3" width="25.875" style="25" customWidth="1"/>
    <col min="4" max="4" width="25" style="25" customWidth="1"/>
    <col min="5" max="16384" width="9" style="25"/>
  </cols>
  <sheetData>
    <row r="1" spans="1:4" ht="24.95" customHeight="1" x14ac:dyDescent="0.15">
      <c r="A1" s="45" t="s">
        <v>0</v>
      </c>
      <c r="B1" s="45"/>
      <c r="C1" s="45"/>
      <c r="D1" s="45"/>
    </row>
    <row r="2" spans="1:4" s="24" customFormat="1" ht="29.1" customHeight="1" x14ac:dyDescent="0.15">
      <c r="A2" s="26" t="s">
        <v>1</v>
      </c>
      <c r="B2" s="26" t="s">
        <v>2</v>
      </c>
      <c r="C2" s="26" t="s">
        <v>3</v>
      </c>
      <c r="D2" s="26" t="s">
        <v>4</v>
      </c>
    </row>
    <row r="3" spans="1:4" ht="29.1" customHeight="1" x14ac:dyDescent="0.15">
      <c r="A3" s="27">
        <v>1</v>
      </c>
      <c r="B3" s="27" t="s">
        <v>5</v>
      </c>
      <c r="C3" s="27">
        <f>工艺!G62</f>
        <v>0</v>
      </c>
      <c r="D3" s="27"/>
    </row>
    <row r="4" spans="1:4" ht="29.1" customHeight="1" x14ac:dyDescent="0.15">
      <c r="A4" s="27">
        <v>2</v>
      </c>
      <c r="B4" s="27" t="s">
        <v>6</v>
      </c>
      <c r="C4" s="27">
        <f>暖通!G118</f>
        <v>0</v>
      </c>
      <c r="D4" s="27"/>
    </row>
    <row r="5" spans="1:4" ht="29.1" customHeight="1" x14ac:dyDescent="0.15">
      <c r="A5" s="27">
        <v>3</v>
      </c>
      <c r="B5" s="27" t="s">
        <v>7</v>
      </c>
      <c r="C5" s="27">
        <f>给排水!G120</f>
        <v>0</v>
      </c>
      <c r="D5" s="27"/>
    </row>
    <row r="6" spans="1:4" ht="29.1" customHeight="1" x14ac:dyDescent="0.15">
      <c r="A6" s="27">
        <v>4</v>
      </c>
      <c r="B6" s="27" t="s">
        <v>8</v>
      </c>
      <c r="C6" s="27">
        <f>'电气 '!G92</f>
        <v>0</v>
      </c>
      <c r="D6" s="27"/>
    </row>
    <row r="7" spans="1:4" ht="29.1" customHeight="1" x14ac:dyDescent="0.15">
      <c r="A7" s="27">
        <v>5</v>
      </c>
      <c r="B7" s="27" t="s">
        <v>9</v>
      </c>
      <c r="C7" s="27">
        <f>建筑!F37</f>
        <v>0</v>
      </c>
      <c r="D7" s="27"/>
    </row>
    <row r="8" spans="1:4" customFormat="1" ht="29.1" customHeight="1" x14ac:dyDescent="0.15">
      <c r="A8" s="27">
        <v>6</v>
      </c>
      <c r="B8" s="27" t="s">
        <v>10</v>
      </c>
      <c r="C8" s="27"/>
      <c r="D8" s="27" t="s">
        <v>11</v>
      </c>
    </row>
    <row r="9" spans="1:4" s="24" customFormat="1" ht="30.95" customHeight="1" x14ac:dyDescent="0.15">
      <c r="A9" s="26">
        <v>7</v>
      </c>
      <c r="B9" s="26" t="s">
        <v>12</v>
      </c>
      <c r="C9" s="26">
        <f>SUM(C3:C8)</f>
        <v>0</v>
      </c>
      <c r="D9" s="26"/>
    </row>
  </sheetData>
  <mergeCells count="1">
    <mergeCell ref="A1:D1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E32" sqref="E32"/>
    </sheetView>
  </sheetViews>
  <sheetFormatPr defaultColWidth="9" defaultRowHeight="13.5" x14ac:dyDescent="0.15"/>
  <cols>
    <col min="1" max="1" width="7.375" customWidth="1"/>
    <col min="2" max="2" width="25" customWidth="1"/>
    <col min="3" max="3" width="21.625" customWidth="1"/>
    <col min="4" max="4" width="7.875" customWidth="1"/>
    <col min="5" max="5" width="12.625" style="17"/>
    <col min="7" max="7" width="10.625" customWidth="1"/>
  </cols>
  <sheetData>
    <row r="1" spans="1:8" ht="27" customHeight="1" x14ac:dyDescent="0.15">
      <c r="A1" s="2" t="s">
        <v>1</v>
      </c>
      <c r="B1" s="2" t="s">
        <v>13</v>
      </c>
      <c r="C1" s="2" t="s">
        <v>14</v>
      </c>
      <c r="D1" s="2" t="s">
        <v>15</v>
      </c>
      <c r="E1" s="3" t="s">
        <v>16</v>
      </c>
      <c r="F1" s="4" t="s">
        <v>17</v>
      </c>
      <c r="G1" s="4" t="s">
        <v>18</v>
      </c>
      <c r="H1" s="4" t="s">
        <v>4</v>
      </c>
    </row>
    <row r="2" spans="1:8" ht="21" customHeight="1" x14ac:dyDescent="0.15">
      <c r="A2" s="13" t="s">
        <v>19</v>
      </c>
      <c r="B2" s="14" t="s">
        <v>20</v>
      </c>
      <c r="C2" s="15"/>
      <c r="D2" s="15"/>
      <c r="E2" s="15"/>
      <c r="F2" s="15"/>
      <c r="G2" s="15"/>
      <c r="H2" s="15"/>
    </row>
    <row r="3" spans="1:8" ht="18" customHeight="1" x14ac:dyDescent="0.15">
      <c r="A3" s="16">
        <v>1</v>
      </c>
      <c r="B3" s="16" t="s">
        <v>21</v>
      </c>
      <c r="C3" s="16" t="s">
        <v>22</v>
      </c>
      <c r="D3" s="16" t="s">
        <v>23</v>
      </c>
      <c r="E3" s="18">
        <v>28.405000495910599</v>
      </c>
      <c r="F3" s="16"/>
      <c r="G3" s="16">
        <f t="shared" ref="G3:G22" si="0">F3*E3</f>
        <v>0</v>
      </c>
      <c r="H3" s="16"/>
    </row>
    <row r="4" spans="1:8" ht="18" customHeight="1" x14ac:dyDescent="0.15">
      <c r="A4" s="16">
        <v>2</v>
      </c>
      <c r="B4" s="16" t="s">
        <v>21</v>
      </c>
      <c r="C4" s="16" t="s">
        <v>24</v>
      </c>
      <c r="D4" s="16" t="s">
        <v>23</v>
      </c>
      <c r="E4" s="18">
        <v>38.610000991821302</v>
      </c>
      <c r="F4" s="16"/>
      <c r="G4" s="16">
        <f t="shared" si="0"/>
        <v>0</v>
      </c>
      <c r="H4" s="16"/>
    </row>
    <row r="5" spans="1:8" ht="18" customHeight="1" x14ac:dyDescent="0.15">
      <c r="A5" s="16">
        <v>3</v>
      </c>
      <c r="B5" s="16" t="s">
        <v>21</v>
      </c>
      <c r="C5" s="16" t="s">
        <v>25</v>
      </c>
      <c r="D5" s="16" t="s">
        <v>23</v>
      </c>
      <c r="E5" s="18">
        <v>24.375</v>
      </c>
      <c r="F5" s="16"/>
      <c r="G5" s="16">
        <f t="shared" si="0"/>
        <v>0</v>
      </c>
      <c r="H5" s="16"/>
    </row>
    <row r="6" spans="1:8" ht="18" customHeight="1" x14ac:dyDescent="0.15">
      <c r="A6" s="16">
        <v>4</v>
      </c>
      <c r="B6" s="16" t="s">
        <v>21</v>
      </c>
      <c r="C6" s="16" t="s">
        <v>26</v>
      </c>
      <c r="D6" s="16" t="s">
        <v>23</v>
      </c>
      <c r="E6" s="18">
        <v>1.04000001549721</v>
      </c>
      <c r="F6" s="16"/>
      <c r="G6" s="16">
        <f t="shared" si="0"/>
        <v>0</v>
      </c>
      <c r="H6" s="16"/>
    </row>
    <row r="7" spans="1:8" ht="18" customHeight="1" x14ac:dyDescent="0.15">
      <c r="A7" s="16">
        <v>5</v>
      </c>
      <c r="B7" s="16" t="s">
        <v>27</v>
      </c>
      <c r="C7" s="16" t="s">
        <v>22</v>
      </c>
      <c r="D7" s="16" t="s">
        <v>28</v>
      </c>
      <c r="E7" s="18">
        <v>32</v>
      </c>
      <c r="F7" s="16"/>
      <c r="G7" s="16">
        <f t="shared" si="0"/>
        <v>0</v>
      </c>
      <c r="H7" s="16"/>
    </row>
    <row r="8" spans="1:8" ht="18" customHeight="1" x14ac:dyDescent="0.15">
      <c r="A8" s="16">
        <v>6</v>
      </c>
      <c r="B8" s="16" t="s">
        <v>27</v>
      </c>
      <c r="C8" s="16" t="s">
        <v>24</v>
      </c>
      <c r="D8" s="16" t="s">
        <v>28</v>
      </c>
      <c r="E8" s="18">
        <v>4</v>
      </c>
      <c r="F8" s="16"/>
      <c r="G8" s="16">
        <f t="shared" si="0"/>
        <v>0</v>
      </c>
      <c r="H8" s="16"/>
    </row>
    <row r="9" spans="1:8" ht="18" customHeight="1" x14ac:dyDescent="0.15">
      <c r="A9" s="16">
        <v>7</v>
      </c>
      <c r="B9" s="16" t="s">
        <v>27</v>
      </c>
      <c r="C9" s="16" t="s">
        <v>25</v>
      </c>
      <c r="D9" s="16" t="s">
        <v>28</v>
      </c>
      <c r="E9" s="18">
        <v>1</v>
      </c>
      <c r="F9" s="16"/>
      <c r="G9" s="16">
        <f t="shared" si="0"/>
        <v>0</v>
      </c>
      <c r="H9" s="16"/>
    </row>
    <row r="10" spans="1:8" ht="18" customHeight="1" x14ac:dyDescent="0.15">
      <c r="A10" s="16">
        <v>8</v>
      </c>
      <c r="B10" s="16" t="s">
        <v>29</v>
      </c>
      <c r="C10" s="16" t="s">
        <v>30</v>
      </c>
      <c r="D10" s="16" t="s">
        <v>28</v>
      </c>
      <c r="E10" s="18">
        <v>48</v>
      </c>
      <c r="F10" s="16"/>
      <c r="G10" s="16">
        <f t="shared" si="0"/>
        <v>0</v>
      </c>
      <c r="H10" s="16"/>
    </row>
    <row r="11" spans="1:8" ht="18" customHeight="1" x14ac:dyDescent="0.15">
      <c r="A11" s="16">
        <v>9</v>
      </c>
      <c r="B11" s="16" t="s">
        <v>29</v>
      </c>
      <c r="C11" s="16" t="s">
        <v>31</v>
      </c>
      <c r="D11" s="16" t="s">
        <v>28</v>
      </c>
      <c r="E11" s="18">
        <v>4</v>
      </c>
      <c r="F11" s="16"/>
      <c r="G11" s="16">
        <f t="shared" si="0"/>
        <v>0</v>
      </c>
      <c r="H11" s="16"/>
    </row>
    <row r="12" spans="1:8" ht="18" customHeight="1" x14ac:dyDescent="0.15">
      <c r="A12" s="16">
        <v>10</v>
      </c>
      <c r="B12" s="16" t="s">
        <v>29</v>
      </c>
      <c r="C12" s="16" t="s">
        <v>32</v>
      </c>
      <c r="D12" s="16" t="s">
        <v>28</v>
      </c>
      <c r="E12" s="18">
        <v>2</v>
      </c>
      <c r="F12" s="16"/>
      <c r="G12" s="16">
        <f t="shared" si="0"/>
        <v>0</v>
      </c>
      <c r="H12" s="16"/>
    </row>
    <row r="13" spans="1:8" ht="18" customHeight="1" x14ac:dyDescent="0.15">
      <c r="A13" s="16">
        <v>11</v>
      </c>
      <c r="B13" s="16" t="s">
        <v>33</v>
      </c>
      <c r="C13" s="16" t="s">
        <v>34</v>
      </c>
      <c r="D13" s="16" t="s">
        <v>28</v>
      </c>
      <c r="E13" s="18">
        <v>16</v>
      </c>
      <c r="F13" s="16"/>
      <c r="G13" s="16">
        <f t="shared" si="0"/>
        <v>0</v>
      </c>
      <c r="H13" s="16"/>
    </row>
    <row r="14" spans="1:8" ht="18" customHeight="1" x14ac:dyDescent="0.15">
      <c r="A14" s="16">
        <v>12</v>
      </c>
      <c r="B14" s="16" t="s">
        <v>33</v>
      </c>
      <c r="C14" s="16" t="s">
        <v>35</v>
      </c>
      <c r="D14" s="16" t="s">
        <v>28</v>
      </c>
      <c r="E14" s="18">
        <v>10</v>
      </c>
      <c r="F14" s="16"/>
      <c r="G14" s="16">
        <f t="shared" si="0"/>
        <v>0</v>
      </c>
      <c r="H14" s="16"/>
    </row>
    <row r="15" spans="1:8" ht="18" customHeight="1" x14ac:dyDescent="0.15">
      <c r="A15" s="16">
        <v>13</v>
      </c>
      <c r="B15" s="16" t="s">
        <v>36</v>
      </c>
      <c r="C15" s="16" t="s">
        <v>37</v>
      </c>
      <c r="D15" s="16" t="s">
        <v>28</v>
      </c>
      <c r="E15" s="18">
        <v>1</v>
      </c>
      <c r="F15" s="16"/>
      <c r="G15" s="16">
        <f t="shared" si="0"/>
        <v>0</v>
      </c>
      <c r="H15" s="16"/>
    </row>
    <row r="16" spans="1:8" ht="18" customHeight="1" x14ac:dyDescent="0.15">
      <c r="A16" s="16">
        <v>14</v>
      </c>
      <c r="B16" s="16" t="s">
        <v>38</v>
      </c>
      <c r="C16" s="16" t="s">
        <v>39</v>
      </c>
      <c r="D16" s="16" t="s">
        <v>28</v>
      </c>
      <c r="E16" s="18">
        <v>16</v>
      </c>
      <c r="F16" s="16"/>
      <c r="G16" s="16">
        <f t="shared" si="0"/>
        <v>0</v>
      </c>
      <c r="H16" s="16"/>
    </row>
    <row r="17" spans="1:8" ht="18" customHeight="1" x14ac:dyDescent="0.15">
      <c r="A17" s="16">
        <v>15</v>
      </c>
      <c r="B17" s="16" t="s">
        <v>38</v>
      </c>
      <c r="C17" s="16" t="s">
        <v>40</v>
      </c>
      <c r="D17" s="16" t="s">
        <v>28</v>
      </c>
      <c r="E17" s="18">
        <v>1</v>
      </c>
      <c r="F17" s="16"/>
      <c r="G17" s="16">
        <f t="shared" si="0"/>
        <v>0</v>
      </c>
      <c r="H17" s="16"/>
    </row>
    <row r="18" spans="1:8" ht="18" customHeight="1" x14ac:dyDescent="0.15">
      <c r="A18" s="16">
        <v>16</v>
      </c>
      <c r="B18" s="16" t="s">
        <v>41</v>
      </c>
      <c r="C18" s="16" t="s">
        <v>39</v>
      </c>
      <c r="D18" s="16" t="s">
        <v>23</v>
      </c>
      <c r="E18" s="18">
        <v>144</v>
      </c>
      <c r="F18" s="16"/>
      <c r="G18" s="16">
        <f t="shared" si="0"/>
        <v>0</v>
      </c>
      <c r="H18" s="16"/>
    </row>
    <row r="19" spans="1:8" ht="18" customHeight="1" x14ac:dyDescent="0.15">
      <c r="A19" s="16">
        <v>17</v>
      </c>
      <c r="B19" s="16" t="s">
        <v>41</v>
      </c>
      <c r="C19" s="16" t="s">
        <v>40</v>
      </c>
      <c r="D19" s="16" t="s">
        <v>23</v>
      </c>
      <c r="E19" s="18">
        <v>9</v>
      </c>
      <c r="F19" s="16"/>
      <c r="G19" s="16">
        <f t="shared" si="0"/>
        <v>0</v>
      </c>
      <c r="H19" s="16"/>
    </row>
    <row r="20" spans="1:8" ht="18" customHeight="1" x14ac:dyDescent="0.15">
      <c r="A20" s="16">
        <v>18</v>
      </c>
      <c r="B20" s="16" t="s">
        <v>42</v>
      </c>
      <c r="C20" s="16" t="s">
        <v>22</v>
      </c>
      <c r="D20" s="16" t="s">
        <v>28</v>
      </c>
      <c r="E20" s="18">
        <v>17</v>
      </c>
      <c r="F20" s="16"/>
      <c r="G20" s="16">
        <f t="shared" si="0"/>
        <v>0</v>
      </c>
      <c r="H20" s="16"/>
    </row>
    <row r="21" spans="1:8" ht="18" customHeight="1" x14ac:dyDescent="0.15">
      <c r="A21" s="16">
        <v>19</v>
      </c>
      <c r="B21" s="16" t="s">
        <v>43</v>
      </c>
      <c r="C21" s="16" t="s">
        <v>44</v>
      </c>
      <c r="D21" s="16" t="s">
        <v>45</v>
      </c>
      <c r="E21" s="18">
        <v>290.38099365234399</v>
      </c>
      <c r="F21" s="16"/>
      <c r="G21" s="16">
        <f t="shared" si="0"/>
        <v>0</v>
      </c>
      <c r="H21" s="16"/>
    </row>
    <row r="22" spans="1:8" ht="18" customHeight="1" x14ac:dyDescent="0.15">
      <c r="A22" s="16">
        <v>20</v>
      </c>
      <c r="B22" s="16" t="s">
        <v>46</v>
      </c>
      <c r="C22" s="16" t="s">
        <v>47</v>
      </c>
      <c r="D22" s="16" t="s">
        <v>48</v>
      </c>
      <c r="E22" s="18">
        <v>1</v>
      </c>
      <c r="F22" s="16"/>
      <c r="G22" s="16">
        <f t="shared" si="0"/>
        <v>0</v>
      </c>
      <c r="H22" s="16"/>
    </row>
    <row r="23" spans="1:8" ht="21" customHeight="1" x14ac:dyDescent="0.15">
      <c r="A23" s="13" t="s">
        <v>49</v>
      </c>
      <c r="B23" s="14" t="s">
        <v>50</v>
      </c>
      <c r="C23" s="15"/>
      <c r="D23" s="15"/>
      <c r="E23" s="15"/>
      <c r="F23" s="15"/>
      <c r="G23" s="15"/>
      <c r="H23" s="15"/>
    </row>
    <row r="24" spans="1:8" ht="18" customHeight="1" x14ac:dyDescent="0.15">
      <c r="A24" s="16">
        <v>1</v>
      </c>
      <c r="B24" s="16" t="s">
        <v>51</v>
      </c>
      <c r="C24" s="16" t="s">
        <v>22</v>
      </c>
      <c r="D24" s="16" t="s">
        <v>23</v>
      </c>
      <c r="E24" s="18">
        <v>51.688000297546402</v>
      </c>
      <c r="F24" s="16"/>
      <c r="G24" s="16">
        <f t="shared" ref="G24:G29" si="1">F24*E24</f>
        <v>0</v>
      </c>
      <c r="H24" s="16"/>
    </row>
    <row r="25" spans="1:8" ht="18" customHeight="1" x14ac:dyDescent="0.15">
      <c r="A25" s="16">
        <v>2</v>
      </c>
      <c r="B25" s="16" t="s">
        <v>51</v>
      </c>
      <c r="C25" s="16" t="s">
        <v>25</v>
      </c>
      <c r="D25" s="16" t="s">
        <v>23</v>
      </c>
      <c r="E25" s="18">
        <v>20.332000446319601</v>
      </c>
      <c r="F25" s="16"/>
      <c r="G25" s="16">
        <f t="shared" si="1"/>
        <v>0</v>
      </c>
      <c r="H25" s="16"/>
    </row>
    <row r="26" spans="1:8" ht="18" customHeight="1" x14ac:dyDescent="0.15">
      <c r="A26" s="16">
        <v>3</v>
      </c>
      <c r="B26" s="16" t="s">
        <v>51</v>
      </c>
      <c r="C26" s="16" t="s">
        <v>52</v>
      </c>
      <c r="D26" s="16" t="s">
        <v>23</v>
      </c>
      <c r="E26" s="18">
        <v>229.90499801635701</v>
      </c>
      <c r="F26" s="16"/>
      <c r="G26" s="16">
        <f t="shared" si="1"/>
        <v>0</v>
      </c>
      <c r="H26" s="16"/>
    </row>
    <row r="27" spans="1:8" ht="18" customHeight="1" x14ac:dyDescent="0.15">
      <c r="A27" s="16">
        <v>4</v>
      </c>
      <c r="B27" s="16" t="s">
        <v>27</v>
      </c>
      <c r="C27" s="16" t="s">
        <v>22</v>
      </c>
      <c r="D27" s="16" t="s">
        <v>28</v>
      </c>
      <c r="E27" s="18">
        <v>39</v>
      </c>
      <c r="F27" s="16"/>
      <c r="G27" s="16">
        <f t="shared" si="1"/>
        <v>0</v>
      </c>
      <c r="H27" s="16"/>
    </row>
    <row r="28" spans="1:8" ht="18" customHeight="1" x14ac:dyDescent="0.15">
      <c r="A28" s="16">
        <v>5</v>
      </c>
      <c r="B28" s="16" t="s">
        <v>27</v>
      </c>
      <c r="C28" s="16" t="s">
        <v>25</v>
      </c>
      <c r="D28" s="16" t="s">
        <v>28</v>
      </c>
      <c r="E28" s="18">
        <v>2</v>
      </c>
      <c r="F28" s="16"/>
      <c r="G28" s="16">
        <f t="shared" si="1"/>
        <v>0</v>
      </c>
      <c r="H28" s="16"/>
    </row>
    <row r="29" spans="1:8" ht="18" customHeight="1" x14ac:dyDescent="0.15">
      <c r="A29" s="16">
        <v>6</v>
      </c>
      <c r="B29" s="16" t="s">
        <v>27</v>
      </c>
      <c r="C29" s="16" t="s">
        <v>52</v>
      </c>
      <c r="D29" s="16" t="s">
        <v>28</v>
      </c>
      <c r="E29" s="18">
        <v>7</v>
      </c>
      <c r="F29" s="16"/>
      <c r="G29" s="16">
        <f t="shared" si="1"/>
        <v>0</v>
      </c>
      <c r="H29" s="16"/>
    </row>
    <row r="30" spans="1:8" ht="18" customHeight="1" x14ac:dyDescent="0.15">
      <c r="A30" s="16"/>
      <c r="B30" s="16" t="s">
        <v>53</v>
      </c>
      <c r="C30" s="16" t="s">
        <v>22</v>
      </c>
      <c r="D30" s="16" t="s">
        <v>28</v>
      </c>
      <c r="E30" s="18">
        <v>2</v>
      </c>
      <c r="F30" s="16"/>
      <c r="G30" s="16">
        <v>0</v>
      </c>
      <c r="H30" s="16"/>
    </row>
    <row r="31" spans="1:8" ht="18" customHeight="1" x14ac:dyDescent="0.15">
      <c r="A31" s="16">
        <v>7</v>
      </c>
      <c r="B31" s="16" t="s">
        <v>29</v>
      </c>
      <c r="C31" s="16" t="s">
        <v>30</v>
      </c>
      <c r="D31" s="16" t="s">
        <v>28</v>
      </c>
      <c r="E31" s="18">
        <v>63</v>
      </c>
      <c r="F31" s="16"/>
      <c r="G31" s="16">
        <f t="shared" ref="G31:G44" si="2">F31*E31</f>
        <v>0</v>
      </c>
      <c r="H31" s="16"/>
    </row>
    <row r="32" spans="1:8" ht="18" customHeight="1" x14ac:dyDescent="0.15">
      <c r="A32" s="16">
        <v>8</v>
      </c>
      <c r="B32" s="16" t="s">
        <v>29</v>
      </c>
      <c r="C32" s="16" t="s">
        <v>32</v>
      </c>
      <c r="D32" s="16" t="s">
        <v>28</v>
      </c>
      <c r="E32" s="18">
        <v>1</v>
      </c>
      <c r="F32" s="16"/>
      <c r="G32" s="16">
        <f t="shared" si="2"/>
        <v>0</v>
      </c>
      <c r="H32" s="16"/>
    </row>
    <row r="33" spans="1:8" ht="18" customHeight="1" x14ac:dyDescent="0.15">
      <c r="A33" s="16">
        <v>9</v>
      </c>
      <c r="B33" s="16" t="s">
        <v>29</v>
      </c>
      <c r="C33" s="16" t="s">
        <v>54</v>
      </c>
      <c r="D33" s="16" t="s">
        <v>28</v>
      </c>
      <c r="E33" s="18">
        <v>12</v>
      </c>
      <c r="F33" s="16"/>
      <c r="G33" s="16">
        <f t="shared" si="2"/>
        <v>0</v>
      </c>
      <c r="H33" s="16"/>
    </row>
    <row r="34" spans="1:8" ht="18" customHeight="1" x14ac:dyDescent="0.15">
      <c r="A34" s="16">
        <v>10</v>
      </c>
      <c r="B34" s="16" t="s">
        <v>33</v>
      </c>
      <c r="C34" s="16" t="s">
        <v>34</v>
      </c>
      <c r="D34" s="16" t="s">
        <v>28</v>
      </c>
      <c r="E34" s="18">
        <v>21</v>
      </c>
      <c r="F34" s="16"/>
      <c r="G34" s="16">
        <f t="shared" si="2"/>
        <v>0</v>
      </c>
      <c r="H34" s="16"/>
    </row>
    <row r="35" spans="1:8" ht="18" customHeight="1" x14ac:dyDescent="0.15">
      <c r="A35" s="16">
        <v>11</v>
      </c>
      <c r="B35" s="16" t="s">
        <v>33</v>
      </c>
      <c r="C35" s="16" t="s">
        <v>55</v>
      </c>
      <c r="D35" s="16" t="s">
        <v>28</v>
      </c>
      <c r="E35" s="18">
        <v>7</v>
      </c>
      <c r="F35" s="16"/>
      <c r="G35" s="16">
        <f t="shared" si="2"/>
        <v>0</v>
      </c>
      <c r="H35" s="16"/>
    </row>
    <row r="36" spans="1:8" ht="18" customHeight="1" x14ac:dyDescent="0.15">
      <c r="A36" s="16">
        <v>12</v>
      </c>
      <c r="B36" s="16" t="s">
        <v>33</v>
      </c>
      <c r="C36" s="16" t="s">
        <v>56</v>
      </c>
      <c r="D36" s="16" t="s">
        <v>28</v>
      </c>
      <c r="E36" s="18">
        <v>14</v>
      </c>
      <c r="F36" s="16"/>
      <c r="G36" s="16">
        <f t="shared" si="2"/>
        <v>0</v>
      </c>
      <c r="H36" s="16"/>
    </row>
    <row r="37" spans="1:8" ht="18" customHeight="1" x14ac:dyDescent="0.15">
      <c r="A37" s="16">
        <v>13</v>
      </c>
      <c r="B37" s="16" t="s">
        <v>33</v>
      </c>
      <c r="C37" s="16" t="s">
        <v>57</v>
      </c>
      <c r="D37" s="16" t="s">
        <v>28</v>
      </c>
      <c r="E37" s="18">
        <v>1</v>
      </c>
      <c r="F37" s="16"/>
      <c r="G37" s="16">
        <f t="shared" si="2"/>
        <v>0</v>
      </c>
      <c r="H37" s="16"/>
    </row>
    <row r="38" spans="1:8" ht="18" customHeight="1" x14ac:dyDescent="0.15">
      <c r="A38" s="16">
        <v>14</v>
      </c>
      <c r="B38" s="16" t="s">
        <v>33</v>
      </c>
      <c r="C38" s="16" t="s">
        <v>58</v>
      </c>
      <c r="D38" s="16" t="s">
        <v>28</v>
      </c>
      <c r="E38" s="18">
        <v>4</v>
      </c>
      <c r="F38" s="16"/>
      <c r="G38" s="16">
        <f t="shared" si="2"/>
        <v>0</v>
      </c>
      <c r="H38" s="16"/>
    </row>
    <row r="39" spans="1:8" ht="18" customHeight="1" x14ac:dyDescent="0.15">
      <c r="A39" s="16">
        <v>15</v>
      </c>
      <c r="B39" s="16" t="s">
        <v>59</v>
      </c>
      <c r="C39" s="16" t="s">
        <v>60</v>
      </c>
      <c r="D39" s="16" t="s">
        <v>28</v>
      </c>
      <c r="E39" s="18">
        <v>1</v>
      </c>
      <c r="F39" s="16"/>
      <c r="G39" s="16">
        <f t="shared" si="2"/>
        <v>0</v>
      </c>
      <c r="H39" s="16"/>
    </row>
    <row r="40" spans="1:8" ht="18" customHeight="1" x14ac:dyDescent="0.15">
      <c r="A40" s="16">
        <v>16</v>
      </c>
      <c r="B40" s="16" t="s">
        <v>38</v>
      </c>
      <c r="C40" s="16" t="s">
        <v>39</v>
      </c>
      <c r="D40" s="16" t="s">
        <v>28</v>
      </c>
      <c r="E40" s="18">
        <v>21</v>
      </c>
      <c r="F40" s="16"/>
      <c r="G40" s="16">
        <f t="shared" si="2"/>
        <v>0</v>
      </c>
      <c r="H40" s="16"/>
    </row>
    <row r="41" spans="1:8" ht="18" customHeight="1" x14ac:dyDescent="0.15">
      <c r="A41" s="16">
        <v>17</v>
      </c>
      <c r="B41" s="16" t="s">
        <v>41</v>
      </c>
      <c r="C41" s="16" t="s">
        <v>39</v>
      </c>
      <c r="D41" s="16" t="s">
        <v>23</v>
      </c>
      <c r="E41" s="18">
        <v>189</v>
      </c>
      <c r="F41" s="16"/>
      <c r="G41" s="16">
        <f t="shared" si="2"/>
        <v>0</v>
      </c>
      <c r="H41" s="16"/>
    </row>
    <row r="42" spans="1:8" ht="18" customHeight="1" x14ac:dyDescent="0.15">
      <c r="A42" s="16">
        <v>18</v>
      </c>
      <c r="B42" s="16" t="s">
        <v>42</v>
      </c>
      <c r="C42" s="16" t="s">
        <v>22</v>
      </c>
      <c r="D42" s="16" t="s">
        <v>28</v>
      </c>
      <c r="E42" s="18">
        <v>21</v>
      </c>
      <c r="F42" s="16"/>
      <c r="G42" s="16">
        <f t="shared" si="2"/>
        <v>0</v>
      </c>
      <c r="H42" s="16"/>
    </row>
    <row r="43" spans="1:8" ht="18" customHeight="1" x14ac:dyDescent="0.15">
      <c r="A43" s="16">
        <v>19</v>
      </c>
      <c r="B43" s="16" t="s">
        <v>43</v>
      </c>
      <c r="C43" s="16" t="s">
        <v>44</v>
      </c>
      <c r="D43" s="16" t="s">
        <v>45</v>
      </c>
      <c r="E43" s="18">
        <v>826.02001190185501</v>
      </c>
      <c r="F43" s="16"/>
      <c r="G43" s="16">
        <f t="shared" si="2"/>
        <v>0</v>
      </c>
      <c r="H43" s="16"/>
    </row>
    <row r="44" spans="1:8" ht="18" customHeight="1" x14ac:dyDescent="0.15">
      <c r="A44" s="16">
        <v>20</v>
      </c>
      <c r="B44" s="16" t="s">
        <v>46</v>
      </c>
      <c r="C44" s="16" t="s">
        <v>47</v>
      </c>
      <c r="D44" s="16" t="s">
        <v>48</v>
      </c>
      <c r="E44" s="18">
        <v>1</v>
      </c>
      <c r="F44" s="16"/>
      <c r="G44" s="16">
        <f t="shared" si="2"/>
        <v>0</v>
      </c>
      <c r="H44" s="16"/>
    </row>
    <row r="45" spans="1:8" ht="21" customHeight="1" x14ac:dyDescent="0.15">
      <c r="A45" s="13" t="s">
        <v>61</v>
      </c>
      <c r="B45" s="14" t="s">
        <v>62</v>
      </c>
      <c r="C45" s="15"/>
      <c r="D45" s="15"/>
      <c r="E45" s="15"/>
      <c r="F45" s="15"/>
      <c r="G45" s="15"/>
      <c r="H45" s="15"/>
    </row>
    <row r="46" spans="1:8" ht="18" customHeight="1" x14ac:dyDescent="0.15">
      <c r="A46" s="16">
        <v>1</v>
      </c>
      <c r="B46" s="16" t="s">
        <v>51</v>
      </c>
      <c r="C46" s="16" t="s">
        <v>24</v>
      </c>
      <c r="D46" s="16" t="s">
        <v>23</v>
      </c>
      <c r="E46" s="18">
        <v>1.3519999504089399</v>
      </c>
      <c r="F46" s="16"/>
      <c r="G46" s="16">
        <f t="shared" ref="G46:G59" si="3">F46*E46</f>
        <v>0</v>
      </c>
      <c r="H46" s="16"/>
    </row>
    <row r="47" spans="1:8" ht="18" customHeight="1" x14ac:dyDescent="0.15">
      <c r="A47" s="16">
        <v>2</v>
      </c>
      <c r="B47" s="16" t="s">
        <v>51</v>
      </c>
      <c r="C47" s="16" t="s">
        <v>25</v>
      </c>
      <c r="D47" s="16" t="s">
        <v>23</v>
      </c>
      <c r="E47" s="18">
        <v>55.080999386310602</v>
      </c>
      <c r="F47" s="16"/>
      <c r="G47" s="16">
        <f t="shared" si="3"/>
        <v>0</v>
      </c>
      <c r="H47" s="16"/>
    </row>
    <row r="48" spans="1:8" ht="18" customHeight="1" x14ac:dyDescent="0.15">
      <c r="A48" s="16">
        <v>3</v>
      </c>
      <c r="B48" s="16" t="s">
        <v>27</v>
      </c>
      <c r="C48" s="16" t="s">
        <v>24</v>
      </c>
      <c r="D48" s="16" t="s">
        <v>28</v>
      </c>
      <c r="E48" s="18">
        <v>2</v>
      </c>
      <c r="F48" s="16"/>
      <c r="G48" s="16">
        <f t="shared" si="3"/>
        <v>0</v>
      </c>
      <c r="H48" s="16"/>
    </row>
    <row r="49" spans="1:8" ht="18" customHeight="1" x14ac:dyDescent="0.15">
      <c r="A49" s="16">
        <v>4</v>
      </c>
      <c r="B49" s="16" t="s">
        <v>27</v>
      </c>
      <c r="C49" s="16" t="s">
        <v>25</v>
      </c>
      <c r="D49" s="16" t="s">
        <v>28</v>
      </c>
      <c r="E49" s="18">
        <v>1</v>
      </c>
      <c r="F49" s="16"/>
      <c r="G49" s="16">
        <f t="shared" si="3"/>
        <v>0</v>
      </c>
      <c r="H49" s="16"/>
    </row>
    <row r="50" spans="1:8" ht="18" customHeight="1" x14ac:dyDescent="0.15">
      <c r="A50" s="16">
        <v>5</v>
      </c>
      <c r="B50" s="16" t="s">
        <v>29</v>
      </c>
      <c r="C50" s="16" t="s">
        <v>31</v>
      </c>
      <c r="D50" s="16" t="s">
        <v>28</v>
      </c>
      <c r="E50" s="18">
        <v>3</v>
      </c>
      <c r="F50" s="16"/>
      <c r="G50" s="16">
        <f t="shared" si="3"/>
        <v>0</v>
      </c>
      <c r="H50" s="16"/>
    </row>
    <row r="51" spans="1:8" ht="18" customHeight="1" x14ac:dyDescent="0.15">
      <c r="A51" s="16">
        <v>6</v>
      </c>
      <c r="B51" s="16" t="s">
        <v>29</v>
      </c>
      <c r="C51" s="16" t="s">
        <v>32</v>
      </c>
      <c r="D51" s="16" t="s">
        <v>28</v>
      </c>
      <c r="E51" s="18">
        <v>3</v>
      </c>
      <c r="F51" s="16"/>
      <c r="G51" s="16">
        <f t="shared" si="3"/>
        <v>0</v>
      </c>
      <c r="H51" s="16"/>
    </row>
    <row r="52" spans="1:8" ht="18" customHeight="1" x14ac:dyDescent="0.15">
      <c r="A52" s="16">
        <v>7</v>
      </c>
      <c r="B52" s="16" t="s">
        <v>33</v>
      </c>
      <c r="C52" s="16" t="s">
        <v>35</v>
      </c>
      <c r="D52" s="16" t="s">
        <v>28</v>
      </c>
      <c r="E52" s="18">
        <v>1</v>
      </c>
      <c r="F52" s="16"/>
      <c r="G52" s="16">
        <f t="shared" si="3"/>
        <v>0</v>
      </c>
      <c r="H52" s="16"/>
    </row>
    <row r="53" spans="1:8" ht="18" customHeight="1" x14ac:dyDescent="0.15">
      <c r="A53" s="16">
        <v>8</v>
      </c>
      <c r="B53" s="16" t="s">
        <v>33</v>
      </c>
      <c r="C53" s="16" t="s">
        <v>63</v>
      </c>
      <c r="D53" s="16" t="s">
        <v>28</v>
      </c>
      <c r="E53" s="18">
        <v>2</v>
      </c>
      <c r="F53" s="16"/>
      <c r="G53" s="16">
        <f t="shared" si="3"/>
        <v>0</v>
      </c>
      <c r="H53" s="16"/>
    </row>
    <row r="54" spans="1:8" ht="18" customHeight="1" x14ac:dyDescent="0.15">
      <c r="A54" s="16">
        <v>9</v>
      </c>
      <c r="B54" s="16" t="s">
        <v>33</v>
      </c>
      <c r="C54" s="16" t="s">
        <v>64</v>
      </c>
      <c r="D54" s="16" t="s">
        <v>28</v>
      </c>
      <c r="E54" s="18">
        <v>1</v>
      </c>
      <c r="F54" s="16"/>
      <c r="G54" s="16">
        <f t="shared" si="3"/>
        <v>0</v>
      </c>
      <c r="H54" s="16"/>
    </row>
    <row r="55" spans="1:8" ht="18" customHeight="1" x14ac:dyDescent="0.15">
      <c r="A55" s="16">
        <v>10</v>
      </c>
      <c r="B55" s="16" t="s">
        <v>38</v>
      </c>
      <c r="C55" s="16" t="s">
        <v>40</v>
      </c>
      <c r="D55" s="16" t="s">
        <v>28</v>
      </c>
      <c r="E55" s="18">
        <v>1</v>
      </c>
      <c r="F55" s="16"/>
      <c r="G55" s="16">
        <f t="shared" si="3"/>
        <v>0</v>
      </c>
      <c r="H55" s="16"/>
    </row>
    <row r="56" spans="1:8" ht="18" customHeight="1" x14ac:dyDescent="0.15">
      <c r="A56" s="16">
        <v>11</v>
      </c>
      <c r="B56" s="16" t="s">
        <v>41</v>
      </c>
      <c r="C56" s="16" t="s">
        <v>40</v>
      </c>
      <c r="D56" s="16" t="s">
        <v>23</v>
      </c>
      <c r="E56" s="18">
        <v>9</v>
      </c>
      <c r="F56" s="16"/>
      <c r="G56" s="16">
        <f t="shared" si="3"/>
        <v>0</v>
      </c>
      <c r="H56" s="16"/>
    </row>
    <row r="57" spans="1:8" ht="18" customHeight="1" x14ac:dyDescent="0.15">
      <c r="A57" s="16">
        <v>12</v>
      </c>
      <c r="B57" s="16" t="s">
        <v>42</v>
      </c>
      <c r="C57" s="16" t="s">
        <v>22</v>
      </c>
      <c r="D57" s="16" t="s">
        <v>28</v>
      </c>
      <c r="E57" s="18">
        <v>1</v>
      </c>
      <c r="F57" s="16"/>
      <c r="G57" s="16">
        <f t="shared" si="3"/>
        <v>0</v>
      </c>
      <c r="H57" s="16"/>
    </row>
    <row r="58" spans="1:8" ht="18" customHeight="1" x14ac:dyDescent="0.15">
      <c r="A58" s="16">
        <v>13</v>
      </c>
      <c r="B58" s="16" t="s">
        <v>43</v>
      </c>
      <c r="C58" s="16" t="s">
        <v>44</v>
      </c>
      <c r="D58" s="16" t="s">
        <v>45</v>
      </c>
      <c r="E58" s="18">
        <v>177.29400231838201</v>
      </c>
      <c r="F58" s="16"/>
      <c r="G58" s="16">
        <f t="shared" si="3"/>
        <v>0</v>
      </c>
      <c r="H58" s="16"/>
    </row>
    <row r="59" spans="1:8" ht="18" customHeight="1" x14ac:dyDescent="0.15">
      <c r="A59" s="16">
        <v>14</v>
      </c>
      <c r="B59" s="16" t="s">
        <v>46</v>
      </c>
      <c r="C59" s="16" t="s">
        <v>47</v>
      </c>
      <c r="D59" s="16" t="s">
        <v>48</v>
      </c>
      <c r="E59" s="18">
        <v>1</v>
      </c>
      <c r="F59" s="16"/>
      <c r="G59" s="16">
        <f t="shared" si="3"/>
        <v>0</v>
      </c>
      <c r="H59" s="16"/>
    </row>
    <row r="60" spans="1:8" ht="21" customHeight="1" x14ac:dyDescent="0.15">
      <c r="A60" s="13" t="s">
        <v>65</v>
      </c>
      <c r="B60" s="14" t="s">
        <v>66</v>
      </c>
      <c r="C60" s="15"/>
      <c r="D60" s="15"/>
      <c r="E60" s="15"/>
      <c r="F60" s="15"/>
      <c r="G60" s="15"/>
      <c r="H60" s="15"/>
    </row>
    <row r="61" spans="1:8" ht="18" customHeight="1" x14ac:dyDescent="0.15">
      <c r="A61" s="16">
        <v>1</v>
      </c>
      <c r="B61" s="16" t="s">
        <v>66</v>
      </c>
      <c r="C61" s="16" t="s">
        <v>47</v>
      </c>
      <c r="D61" s="16" t="s">
        <v>48</v>
      </c>
      <c r="E61" s="18">
        <v>1</v>
      </c>
      <c r="F61" s="16"/>
      <c r="G61" s="16">
        <f>F61*E61</f>
        <v>0</v>
      </c>
      <c r="H61" s="16"/>
    </row>
    <row r="62" spans="1:8" ht="30.95" customHeight="1" x14ac:dyDescent="0.15">
      <c r="A62" s="46" t="s">
        <v>12</v>
      </c>
      <c r="B62" s="47"/>
      <c r="C62" s="48"/>
      <c r="D62" s="48"/>
      <c r="E62" s="47"/>
      <c r="F62" s="49"/>
      <c r="G62" s="11">
        <f>SUM(G3:G61)</f>
        <v>0</v>
      </c>
      <c r="H62" s="12"/>
    </row>
  </sheetData>
  <mergeCells count="1">
    <mergeCell ref="A62:F62"/>
  </mergeCells>
  <phoneticPr fontId="14" type="noConversion"/>
  <pageMargins left="0.75" right="0.75" top="1" bottom="1" header="0.5" footer="0.5"/>
  <pageSetup paperSize="9"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/>
  </sheetViews>
  <sheetFormatPr defaultColWidth="9" defaultRowHeight="13.5" x14ac:dyDescent="0.15"/>
  <cols>
    <col min="1" max="1" width="5.875" customWidth="1"/>
    <col min="2" max="2" width="16.375" customWidth="1"/>
    <col min="3" max="3" width="18.5" customWidth="1"/>
    <col min="4" max="4" width="7.875" customWidth="1"/>
    <col min="7" max="7" width="11.25" customWidth="1"/>
    <col min="8" max="8" width="9.125" customWidth="1"/>
  </cols>
  <sheetData>
    <row r="1" spans="1:8" ht="27" customHeight="1" x14ac:dyDescent="0.15">
      <c r="A1" s="2" t="s">
        <v>1</v>
      </c>
      <c r="B1" s="2" t="s">
        <v>13</v>
      </c>
      <c r="C1" s="2" t="s">
        <v>14</v>
      </c>
      <c r="D1" s="2" t="s">
        <v>15</v>
      </c>
      <c r="E1" s="3" t="s">
        <v>16</v>
      </c>
      <c r="F1" s="4" t="s">
        <v>17</v>
      </c>
      <c r="G1" s="4" t="s">
        <v>18</v>
      </c>
      <c r="H1" s="4" t="s">
        <v>4</v>
      </c>
    </row>
    <row r="2" spans="1:8" ht="21" customHeight="1" x14ac:dyDescent="0.15">
      <c r="A2" s="13" t="s">
        <v>19</v>
      </c>
      <c r="B2" s="14" t="s">
        <v>67</v>
      </c>
      <c r="C2" s="15"/>
      <c r="D2" s="15"/>
      <c r="E2" s="15"/>
      <c r="F2" s="15"/>
      <c r="G2" s="15"/>
      <c r="H2" s="15"/>
    </row>
    <row r="3" spans="1:8" ht="72" x14ac:dyDescent="0.15">
      <c r="A3" s="19">
        <v>1</v>
      </c>
      <c r="B3" s="12" t="s">
        <v>69</v>
      </c>
      <c r="C3" s="20" t="s">
        <v>70</v>
      </c>
      <c r="D3" s="21" t="s">
        <v>68</v>
      </c>
      <c r="E3" s="19">
        <v>1</v>
      </c>
      <c r="F3" s="12"/>
      <c r="G3" s="19">
        <f t="shared" ref="G3:G11" si="0">F3*E3</f>
        <v>0</v>
      </c>
      <c r="H3" s="12"/>
    </row>
    <row r="4" spans="1:8" ht="48" x14ac:dyDescent="0.15">
      <c r="A4" s="19">
        <v>2</v>
      </c>
      <c r="B4" s="12" t="s">
        <v>71</v>
      </c>
      <c r="C4" s="20" t="s">
        <v>72</v>
      </c>
      <c r="D4" s="21" t="s">
        <v>68</v>
      </c>
      <c r="E4" s="19">
        <v>1</v>
      </c>
      <c r="F4" s="12"/>
      <c r="G4" s="19">
        <f t="shared" si="0"/>
        <v>0</v>
      </c>
      <c r="H4" s="12"/>
    </row>
    <row r="5" spans="1:8" ht="72" x14ac:dyDescent="0.15">
      <c r="A5" s="19">
        <v>3</v>
      </c>
      <c r="B5" s="12" t="s">
        <v>73</v>
      </c>
      <c r="C5" s="20" t="s">
        <v>74</v>
      </c>
      <c r="D5" s="21" t="s">
        <v>68</v>
      </c>
      <c r="E5" s="19">
        <v>1</v>
      </c>
      <c r="F5" s="12"/>
      <c r="G5" s="19">
        <f t="shared" si="0"/>
        <v>0</v>
      </c>
      <c r="H5" s="12"/>
    </row>
    <row r="6" spans="1:8" ht="72" x14ac:dyDescent="0.15">
      <c r="A6" s="19">
        <v>4</v>
      </c>
      <c r="B6" s="22" t="s">
        <v>75</v>
      </c>
      <c r="C6" s="20" t="s">
        <v>76</v>
      </c>
      <c r="D6" s="21" t="s">
        <v>68</v>
      </c>
      <c r="E6" s="19">
        <v>1</v>
      </c>
      <c r="F6" s="12"/>
      <c r="G6" s="19">
        <f t="shared" si="0"/>
        <v>0</v>
      </c>
      <c r="H6" s="12"/>
    </row>
    <row r="7" spans="1:8" ht="72" x14ac:dyDescent="0.15">
      <c r="A7" s="19">
        <v>5</v>
      </c>
      <c r="B7" s="22" t="s">
        <v>75</v>
      </c>
      <c r="C7" s="20" t="s">
        <v>77</v>
      </c>
      <c r="D7" s="21" t="s">
        <v>68</v>
      </c>
      <c r="E7" s="19">
        <v>1</v>
      </c>
      <c r="F7" s="12"/>
      <c r="G7" s="19">
        <f t="shared" si="0"/>
        <v>0</v>
      </c>
      <c r="H7" s="12"/>
    </row>
    <row r="8" spans="1:8" ht="72" x14ac:dyDescent="0.15">
      <c r="A8" s="19">
        <v>6</v>
      </c>
      <c r="B8" s="22" t="s">
        <v>75</v>
      </c>
      <c r="C8" s="20" t="s">
        <v>78</v>
      </c>
      <c r="D8" s="21" t="s">
        <v>68</v>
      </c>
      <c r="E8" s="19">
        <v>1</v>
      </c>
      <c r="F8" s="12"/>
      <c r="G8" s="19">
        <f t="shared" si="0"/>
        <v>0</v>
      </c>
      <c r="H8" s="12"/>
    </row>
    <row r="9" spans="1:8" ht="48" x14ac:dyDescent="0.15">
      <c r="A9" s="19">
        <v>7</v>
      </c>
      <c r="B9" s="12" t="s">
        <v>79</v>
      </c>
      <c r="C9" s="20" t="s">
        <v>80</v>
      </c>
      <c r="D9" s="21" t="s">
        <v>68</v>
      </c>
      <c r="E9" s="19">
        <v>1</v>
      </c>
      <c r="F9" s="12"/>
      <c r="G9" s="19">
        <f t="shared" si="0"/>
        <v>0</v>
      </c>
      <c r="H9" s="12"/>
    </row>
    <row r="10" spans="1:8" ht="48" x14ac:dyDescent="0.15">
      <c r="A10" s="19">
        <v>8</v>
      </c>
      <c r="B10" s="12" t="s">
        <v>79</v>
      </c>
      <c r="C10" s="20" t="s">
        <v>81</v>
      </c>
      <c r="D10" s="21" t="s">
        <v>68</v>
      </c>
      <c r="E10" s="19">
        <v>1</v>
      </c>
      <c r="F10" s="12"/>
      <c r="G10" s="19">
        <f t="shared" si="0"/>
        <v>0</v>
      </c>
      <c r="H10" s="12"/>
    </row>
    <row r="11" spans="1:8" ht="48" x14ac:dyDescent="0.15">
      <c r="A11" s="19">
        <v>9</v>
      </c>
      <c r="B11" s="12" t="s">
        <v>79</v>
      </c>
      <c r="C11" s="20" t="s">
        <v>82</v>
      </c>
      <c r="D11" s="21" t="s">
        <v>68</v>
      </c>
      <c r="E11" s="19">
        <v>1</v>
      </c>
      <c r="F11" s="12"/>
      <c r="G11" s="19">
        <f t="shared" si="0"/>
        <v>0</v>
      </c>
      <c r="H11" s="12"/>
    </row>
    <row r="12" spans="1:8" ht="21" customHeight="1" x14ac:dyDescent="0.15">
      <c r="A12" s="13" t="s">
        <v>49</v>
      </c>
      <c r="B12" s="14" t="s">
        <v>83</v>
      </c>
      <c r="C12" s="15"/>
      <c r="D12" s="15"/>
      <c r="E12" s="15"/>
      <c r="F12" s="15"/>
      <c r="G12" s="15"/>
      <c r="H12" s="15"/>
    </row>
    <row r="13" spans="1:8" ht="48" x14ac:dyDescent="0.15">
      <c r="A13" s="19">
        <v>1</v>
      </c>
      <c r="B13" s="12" t="s">
        <v>84</v>
      </c>
      <c r="C13" s="20" t="s">
        <v>85</v>
      </c>
      <c r="D13" s="21" t="s">
        <v>86</v>
      </c>
      <c r="E13" s="19">
        <v>676</v>
      </c>
      <c r="F13" s="12"/>
      <c r="G13" s="19">
        <f t="shared" ref="G13:G34" si="1">F13*E13</f>
        <v>0</v>
      </c>
      <c r="H13" s="12"/>
    </row>
    <row r="14" spans="1:8" ht="84" x14ac:dyDescent="0.15">
      <c r="A14" s="19">
        <v>2</v>
      </c>
      <c r="B14" s="12" t="s">
        <v>87</v>
      </c>
      <c r="C14" s="20" t="s">
        <v>88</v>
      </c>
      <c r="D14" s="21" t="s">
        <v>28</v>
      </c>
      <c r="E14" s="19">
        <v>2</v>
      </c>
      <c r="F14" s="12"/>
      <c r="G14" s="19">
        <f t="shared" si="1"/>
        <v>0</v>
      </c>
      <c r="H14" s="12"/>
    </row>
    <row r="15" spans="1:8" ht="84" x14ac:dyDescent="0.15">
      <c r="A15" s="19">
        <v>3</v>
      </c>
      <c r="B15" s="12" t="s">
        <v>87</v>
      </c>
      <c r="C15" s="20" t="s">
        <v>89</v>
      </c>
      <c r="D15" s="21" t="s">
        <v>28</v>
      </c>
      <c r="E15" s="19">
        <v>8</v>
      </c>
      <c r="F15" s="12"/>
      <c r="G15" s="19">
        <f t="shared" si="1"/>
        <v>0</v>
      </c>
      <c r="H15" s="12"/>
    </row>
    <row r="16" spans="1:8" ht="84" x14ac:dyDescent="0.15">
      <c r="A16" s="19">
        <v>4</v>
      </c>
      <c r="B16" s="12" t="s">
        <v>87</v>
      </c>
      <c r="C16" s="20" t="s">
        <v>90</v>
      </c>
      <c r="D16" s="21" t="s">
        <v>28</v>
      </c>
      <c r="E16" s="19">
        <v>26</v>
      </c>
      <c r="F16" s="12"/>
      <c r="G16" s="19">
        <f t="shared" si="1"/>
        <v>0</v>
      </c>
      <c r="H16" s="12"/>
    </row>
    <row r="17" spans="1:8" ht="84" x14ac:dyDescent="0.15">
      <c r="A17" s="19">
        <v>5</v>
      </c>
      <c r="B17" s="12" t="s">
        <v>87</v>
      </c>
      <c r="C17" s="20" t="s">
        <v>91</v>
      </c>
      <c r="D17" s="21" t="s">
        <v>28</v>
      </c>
      <c r="E17" s="19">
        <v>8</v>
      </c>
      <c r="F17" s="12"/>
      <c r="G17" s="19">
        <f t="shared" si="1"/>
        <v>0</v>
      </c>
      <c r="H17" s="12"/>
    </row>
    <row r="18" spans="1:8" ht="84" x14ac:dyDescent="0.15">
      <c r="A18" s="19">
        <v>6</v>
      </c>
      <c r="B18" s="12" t="s">
        <v>87</v>
      </c>
      <c r="C18" s="20" t="s">
        <v>92</v>
      </c>
      <c r="D18" s="21" t="s">
        <v>28</v>
      </c>
      <c r="E18" s="19">
        <v>6</v>
      </c>
      <c r="F18" s="12"/>
      <c r="G18" s="19">
        <f t="shared" si="1"/>
        <v>0</v>
      </c>
      <c r="H18" s="12"/>
    </row>
    <row r="19" spans="1:8" ht="48" x14ac:dyDescent="0.15">
      <c r="A19" s="19">
        <v>7</v>
      </c>
      <c r="B19" s="12" t="s">
        <v>93</v>
      </c>
      <c r="C19" s="20" t="s">
        <v>94</v>
      </c>
      <c r="D19" s="21" t="s">
        <v>28</v>
      </c>
      <c r="E19" s="19">
        <v>2</v>
      </c>
      <c r="F19" s="12"/>
      <c r="G19" s="19">
        <f t="shared" si="1"/>
        <v>0</v>
      </c>
      <c r="H19" s="12"/>
    </row>
    <row r="20" spans="1:8" ht="48" x14ac:dyDescent="0.15">
      <c r="A20" s="19">
        <v>8</v>
      </c>
      <c r="B20" s="12" t="s">
        <v>93</v>
      </c>
      <c r="C20" s="20" t="s">
        <v>95</v>
      </c>
      <c r="D20" s="21" t="s">
        <v>28</v>
      </c>
      <c r="E20" s="19">
        <v>34</v>
      </c>
      <c r="F20" s="12"/>
      <c r="G20" s="19">
        <f t="shared" si="1"/>
        <v>0</v>
      </c>
      <c r="H20" s="12"/>
    </row>
    <row r="21" spans="1:8" ht="48" x14ac:dyDescent="0.15">
      <c r="A21" s="19">
        <v>9</v>
      </c>
      <c r="B21" s="12" t="s">
        <v>93</v>
      </c>
      <c r="C21" s="20" t="s">
        <v>96</v>
      </c>
      <c r="D21" s="21" t="s">
        <v>28</v>
      </c>
      <c r="E21" s="19">
        <v>14</v>
      </c>
      <c r="F21" s="12"/>
      <c r="G21" s="19">
        <f t="shared" si="1"/>
        <v>0</v>
      </c>
      <c r="H21" s="12"/>
    </row>
    <row r="22" spans="1:8" ht="48" x14ac:dyDescent="0.15">
      <c r="A22" s="19">
        <v>10</v>
      </c>
      <c r="B22" s="12" t="s">
        <v>97</v>
      </c>
      <c r="C22" s="20" t="s">
        <v>98</v>
      </c>
      <c r="D22" s="21" t="s">
        <v>28</v>
      </c>
      <c r="E22" s="19">
        <v>1</v>
      </c>
      <c r="F22" s="12"/>
      <c r="G22" s="19">
        <f t="shared" si="1"/>
        <v>0</v>
      </c>
      <c r="H22" s="12"/>
    </row>
    <row r="23" spans="1:8" ht="48" x14ac:dyDescent="0.15">
      <c r="A23" s="19">
        <v>11</v>
      </c>
      <c r="B23" s="12" t="s">
        <v>97</v>
      </c>
      <c r="C23" s="20" t="s">
        <v>99</v>
      </c>
      <c r="D23" s="21" t="s">
        <v>28</v>
      </c>
      <c r="E23" s="19">
        <v>1</v>
      </c>
      <c r="F23" s="12"/>
      <c r="G23" s="19">
        <f t="shared" si="1"/>
        <v>0</v>
      </c>
      <c r="H23" s="12"/>
    </row>
    <row r="24" spans="1:8" ht="48" x14ac:dyDescent="0.15">
      <c r="A24" s="19">
        <v>12</v>
      </c>
      <c r="B24" s="12" t="s">
        <v>97</v>
      </c>
      <c r="C24" s="20" t="s">
        <v>100</v>
      </c>
      <c r="D24" s="21" t="s">
        <v>28</v>
      </c>
      <c r="E24" s="19">
        <v>2</v>
      </c>
      <c r="F24" s="12"/>
      <c r="G24" s="19">
        <f t="shared" si="1"/>
        <v>0</v>
      </c>
      <c r="H24" s="12"/>
    </row>
    <row r="25" spans="1:8" ht="60" x14ac:dyDescent="0.15">
      <c r="A25" s="19">
        <v>13</v>
      </c>
      <c r="B25" s="12" t="s">
        <v>101</v>
      </c>
      <c r="C25" s="20" t="s">
        <v>102</v>
      </c>
      <c r="D25" s="21" t="s">
        <v>28</v>
      </c>
      <c r="E25" s="19">
        <v>2</v>
      </c>
      <c r="F25" s="12"/>
      <c r="G25" s="19">
        <f t="shared" si="1"/>
        <v>0</v>
      </c>
      <c r="H25" s="12"/>
    </row>
    <row r="26" spans="1:8" ht="60" x14ac:dyDescent="0.15">
      <c r="A26" s="19">
        <v>14</v>
      </c>
      <c r="B26" s="12" t="s">
        <v>101</v>
      </c>
      <c r="C26" s="20" t="s">
        <v>103</v>
      </c>
      <c r="D26" s="21" t="s">
        <v>28</v>
      </c>
      <c r="E26" s="19">
        <v>4</v>
      </c>
      <c r="F26" s="12"/>
      <c r="G26" s="19">
        <f t="shared" si="1"/>
        <v>0</v>
      </c>
      <c r="H26" s="12"/>
    </row>
    <row r="27" spans="1:8" ht="26.1" customHeight="1" x14ac:dyDescent="0.15">
      <c r="A27" s="19">
        <v>15</v>
      </c>
      <c r="B27" s="12" t="s">
        <v>104</v>
      </c>
      <c r="C27" s="20" t="s">
        <v>105</v>
      </c>
      <c r="D27" s="21" t="s">
        <v>86</v>
      </c>
      <c r="E27" s="19">
        <v>32</v>
      </c>
      <c r="F27" s="12"/>
      <c r="G27" s="19">
        <f t="shared" si="1"/>
        <v>0</v>
      </c>
      <c r="H27" s="12"/>
    </row>
    <row r="28" spans="1:8" ht="60" x14ac:dyDescent="0.15">
      <c r="A28" s="19">
        <v>16</v>
      </c>
      <c r="B28" s="12" t="s">
        <v>106</v>
      </c>
      <c r="C28" s="20" t="s">
        <v>107</v>
      </c>
      <c r="D28" s="21" t="s">
        <v>86</v>
      </c>
      <c r="E28" s="19">
        <v>932</v>
      </c>
      <c r="F28" s="12"/>
      <c r="G28" s="19">
        <f t="shared" si="1"/>
        <v>0</v>
      </c>
      <c r="H28" s="12"/>
    </row>
    <row r="29" spans="1:8" ht="26.1" customHeight="1" x14ac:dyDescent="0.15">
      <c r="A29" s="19">
        <v>17</v>
      </c>
      <c r="B29" s="12" t="s">
        <v>108</v>
      </c>
      <c r="C29" s="20" t="s">
        <v>109</v>
      </c>
      <c r="D29" s="21" t="s">
        <v>45</v>
      </c>
      <c r="E29" s="19">
        <v>350</v>
      </c>
      <c r="F29" s="12"/>
      <c r="G29" s="19">
        <f t="shared" si="1"/>
        <v>0</v>
      </c>
      <c r="H29" s="12"/>
    </row>
    <row r="30" spans="1:8" ht="26.1" customHeight="1" x14ac:dyDescent="0.15">
      <c r="A30" s="19">
        <v>18</v>
      </c>
      <c r="B30" s="22" t="s">
        <v>110</v>
      </c>
      <c r="C30" s="20" t="s">
        <v>111</v>
      </c>
      <c r="D30" s="21" t="s">
        <v>48</v>
      </c>
      <c r="E30" s="19">
        <v>1</v>
      </c>
      <c r="F30" s="12"/>
      <c r="G30" s="19">
        <f t="shared" si="1"/>
        <v>0</v>
      </c>
      <c r="H30" s="12"/>
    </row>
    <row r="31" spans="1:8" ht="26.1" customHeight="1" x14ac:dyDescent="0.15">
      <c r="A31" s="19">
        <v>19</v>
      </c>
      <c r="B31" s="12" t="s">
        <v>46</v>
      </c>
      <c r="C31" s="20" t="s">
        <v>112</v>
      </c>
      <c r="D31" s="21" t="s">
        <v>48</v>
      </c>
      <c r="E31" s="19">
        <v>1</v>
      </c>
      <c r="F31" s="12"/>
      <c r="G31" s="19">
        <f t="shared" si="1"/>
        <v>0</v>
      </c>
      <c r="H31" s="12"/>
    </row>
    <row r="32" spans="1:8" ht="26.1" customHeight="1" x14ac:dyDescent="0.15">
      <c r="A32" s="19">
        <v>20</v>
      </c>
      <c r="B32" s="12" t="s">
        <v>113</v>
      </c>
      <c r="C32" s="20" t="s">
        <v>114</v>
      </c>
      <c r="D32" s="21" t="s">
        <v>48</v>
      </c>
      <c r="E32" s="19">
        <v>1</v>
      </c>
      <c r="F32" s="12"/>
      <c r="G32" s="19">
        <f t="shared" si="1"/>
        <v>0</v>
      </c>
      <c r="H32" s="12"/>
    </row>
    <row r="33" spans="1:8" ht="26.1" customHeight="1" x14ac:dyDescent="0.15">
      <c r="A33" s="19">
        <v>21</v>
      </c>
      <c r="B33" s="12" t="s">
        <v>115</v>
      </c>
      <c r="C33" s="20" t="s">
        <v>116</v>
      </c>
      <c r="D33" s="21" t="s">
        <v>28</v>
      </c>
      <c r="E33" s="19">
        <v>65</v>
      </c>
      <c r="F33" s="12"/>
      <c r="G33" s="19">
        <f t="shared" si="1"/>
        <v>0</v>
      </c>
      <c r="H33" s="12"/>
    </row>
    <row r="34" spans="1:8" ht="26.1" customHeight="1" x14ac:dyDescent="0.15">
      <c r="A34" s="19">
        <v>22</v>
      </c>
      <c r="B34" s="12" t="s">
        <v>117</v>
      </c>
      <c r="C34" s="20" t="s">
        <v>118</v>
      </c>
      <c r="D34" s="21" t="s">
        <v>119</v>
      </c>
      <c r="E34" s="19">
        <v>15</v>
      </c>
      <c r="F34" s="12"/>
      <c r="G34" s="19">
        <f t="shared" si="1"/>
        <v>0</v>
      </c>
      <c r="H34" s="12"/>
    </row>
    <row r="35" spans="1:8" ht="21" customHeight="1" x14ac:dyDescent="0.15">
      <c r="A35" s="13" t="s">
        <v>61</v>
      </c>
      <c r="B35" s="14" t="s">
        <v>120</v>
      </c>
      <c r="C35" s="15"/>
      <c r="D35" s="15"/>
      <c r="E35" s="15"/>
      <c r="F35" s="15"/>
      <c r="G35" s="15"/>
      <c r="H35" s="15"/>
    </row>
    <row r="36" spans="1:8" ht="48" x14ac:dyDescent="0.15">
      <c r="A36" s="19">
        <v>1</v>
      </c>
      <c r="B36" s="12" t="s">
        <v>84</v>
      </c>
      <c r="C36" s="20" t="s">
        <v>85</v>
      </c>
      <c r="D36" s="21" t="s">
        <v>86</v>
      </c>
      <c r="E36" s="19">
        <v>728</v>
      </c>
      <c r="F36" s="12"/>
      <c r="G36" s="19">
        <f t="shared" ref="G36:G53" si="2">F36*E36</f>
        <v>0</v>
      </c>
      <c r="H36" s="12"/>
    </row>
    <row r="37" spans="1:8" ht="48" x14ac:dyDescent="0.15">
      <c r="A37" s="19">
        <v>2</v>
      </c>
      <c r="B37" s="12" t="s">
        <v>121</v>
      </c>
      <c r="C37" s="23" t="s">
        <v>122</v>
      </c>
      <c r="D37" s="21" t="s">
        <v>28</v>
      </c>
      <c r="E37" s="19">
        <v>46</v>
      </c>
      <c r="F37" s="12"/>
      <c r="G37" s="19">
        <f t="shared" si="2"/>
        <v>0</v>
      </c>
      <c r="H37" s="12"/>
    </row>
    <row r="38" spans="1:8" ht="48" x14ac:dyDescent="0.15">
      <c r="A38" s="19">
        <v>3</v>
      </c>
      <c r="B38" s="12" t="s">
        <v>93</v>
      </c>
      <c r="C38" s="20" t="s">
        <v>95</v>
      </c>
      <c r="D38" s="21" t="s">
        <v>28</v>
      </c>
      <c r="E38" s="19">
        <v>14</v>
      </c>
      <c r="F38" s="12"/>
      <c r="G38" s="19">
        <f t="shared" si="2"/>
        <v>0</v>
      </c>
      <c r="H38" s="12"/>
    </row>
    <row r="39" spans="1:8" ht="48" x14ac:dyDescent="0.15">
      <c r="A39" s="19">
        <v>4</v>
      </c>
      <c r="B39" s="12" t="s">
        <v>93</v>
      </c>
      <c r="C39" s="20" t="s">
        <v>123</v>
      </c>
      <c r="D39" s="21" t="s">
        <v>28</v>
      </c>
      <c r="E39" s="19">
        <v>1</v>
      </c>
      <c r="F39" s="12"/>
      <c r="G39" s="19">
        <f t="shared" si="2"/>
        <v>0</v>
      </c>
      <c r="H39" s="12"/>
    </row>
    <row r="40" spans="1:8" ht="48" x14ac:dyDescent="0.15">
      <c r="A40" s="19">
        <v>5</v>
      </c>
      <c r="B40" s="12" t="s">
        <v>97</v>
      </c>
      <c r="C40" s="20" t="s">
        <v>124</v>
      </c>
      <c r="D40" s="21" t="s">
        <v>28</v>
      </c>
      <c r="E40" s="19">
        <v>12</v>
      </c>
      <c r="F40" s="12"/>
      <c r="G40" s="19">
        <f t="shared" si="2"/>
        <v>0</v>
      </c>
      <c r="H40" s="12"/>
    </row>
    <row r="41" spans="1:8" ht="48" x14ac:dyDescent="0.15">
      <c r="A41" s="19">
        <v>6</v>
      </c>
      <c r="B41" s="12" t="s">
        <v>97</v>
      </c>
      <c r="C41" s="20" t="s">
        <v>125</v>
      </c>
      <c r="D41" s="21" t="s">
        <v>28</v>
      </c>
      <c r="E41" s="19">
        <v>5</v>
      </c>
      <c r="F41" s="12"/>
      <c r="G41" s="19">
        <f t="shared" si="2"/>
        <v>0</v>
      </c>
      <c r="H41" s="12"/>
    </row>
    <row r="42" spans="1:8" ht="48" x14ac:dyDescent="0.15">
      <c r="A42" s="19">
        <v>7</v>
      </c>
      <c r="B42" s="12" t="s">
        <v>97</v>
      </c>
      <c r="C42" s="20" t="s">
        <v>98</v>
      </c>
      <c r="D42" s="21" t="s">
        <v>28</v>
      </c>
      <c r="E42" s="19">
        <v>3</v>
      </c>
      <c r="F42" s="12"/>
      <c r="G42" s="19">
        <f t="shared" si="2"/>
        <v>0</v>
      </c>
      <c r="H42" s="12"/>
    </row>
    <row r="43" spans="1:8" ht="48" x14ac:dyDescent="0.15">
      <c r="A43" s="19">
        <v>8</v>
      </c>
      <c r="B43" s="12" t="s">
        <v>97</v>
      </c>
      <c r="C43" s="20" t="s">
        <v>99</v>
      </c>
      <c r="D43" s="21" t="s">
        <v>28</v>
      </c>
      <c r="E43" s="19">
        <v>1</v>
      </c>
      <c r="F43" s="12"/>
      <c r="G43" s="19">
        <f t="shared" si="2"/>
        <v>0</v>
      </c>
      <c r="H43" s="12"/>
    </row>
    <row r="44" spans="1:8" ht="48" x14ac:dyDescent="0.15">
      <c r="A44" s="19">
        <v>9</v>
      </c>
      <c r="B44" s="12" t="s">
        <v>97</v>
      </c>
      <c r="C44" s="20" t="s">
        <v>100</v>
      </c>
      <c r="D44" s="21" t="s">
        <v>28</v>
      </c>
      <c r="E44" s="19">
        <v>2</v>
      </c>
      <c r="F44" s="12"/>
      <c r="G44" s="19">
        <f t="shared" si="2"/>
        <v>0</v>
      </c>
      <c r="H44" s="12"/>
    </row>
    <row r="45" spans="1:8" ht="60" x14ac:dyDescent="0.15">
      <c r="A45" s="19">
        <v>10</v>
      </c>
      <c r="B45" s="12" t="s">
        <v>101</v>
      </c>
      <c r="C45" s="20" t="s">
        <v>102</v>
      </c>
      <c r="D45" s="21" t="s">
        <v>28</v>
      </c>
      <c r="E45" s="19">
        <v>2</v>
      </c>
      <c r="F45" s="12"/>
      <c r="G45" s="19">
        <f t="shared" si="2"/>
        <v>0</v>
      </c>
      <c r="H45" s="12"/>
    </row>
    <row r="46" spans="1:8" ht="60" x14ac:dyDescent="0.15">
      <c r="A46" s="19">
        <v>11</v>
      </c>
      <c r="B46" s="12" t="s">
        <v>101</v>
      </c>
      <c r="C46" s="20" t="s">
        <v>103</v>
      </c>
      <c r="D46" s="21" t="s">
        <v>28</v>
      </c>
      <c r="E46" s="19">
        <v>4</v>
      </c>
      <c r="F46" s="12"/>
      <c r="G46" s="19">
        <f t="shared" si="2"/>
        <v>0</v>
      </c>
      <c r="H46" s="12"/>
    </row>
    <row r="47" spans="1:8" ht="60" x14ac:dyDescent="0.15">
      <c r="A47" s="19">
        <v>12</v>
      </c>
      <c r="B47" s="12" t="s">
        <v>106</v>
      </c>
      <c r="C47" s="20" t="s">
        <v>107</v>
      </c>
      <c r="D47" s="21" t="s">
        <v>86</v>
      </c>
      <c r="E47" s="19">
        <v>805</v>
      </c>
      <c r="F47" s="12"/>
      <c r="G47" s="19">
        <f t="shared" si="2"/>
        <v>0</v>
      </c>
      <c r="H47" s="12"/>
    </row>
    <row r="48" spans="1:8" ht="26.1" customHeight="1" x14ac:dyDescent="0.15">
      <c r="A48" s="19">
        <v>13</v>
      </c>
      <c r="B48" s="12" t="s">
        <v>108</v>
      </c>
      <c r="C48" s="20" t="s">
        <v>109</v>
      </c>
      <c r="D48" s="21" t="s">
        <v>45</v>
      </c>
      <c r="E48" s="19">
        <v>372</v>
      </c>
      <c r="F48" s="12"/>
      <c r="G48" s="19">
        <f t="shared" si="2"/>
        <v>0</v>
      </c>
      <c r="H48" s="12"/>
    </row>
    <row r="49" spans="1:8" ht="26.1" customHeight="1" x14ac:dyDescent="0.15">
      <c r="A49" s="19">
        <v>14</v>
      </c>
      <c r="B49" s="22" t="s">
        <v>110</v>
      </c>
      <c r="C49" s="20" t="s">
        <v>111</v>
      </c>
      <c r="D49" s="21" t="s">
        <v>48</v>
      </c>
      <c r="E49" s="19">
        <v>1</v>
      </c>
      <c r="F49" s="12"/>
      <c r="G49" s="19">
        <f t="shared" si="2"/>
        <v>0</v>
      </c>
      <c r="H49" s="12"/>
    </row>
    <row r="50" spans="1:8" ht="26.1" customHeight="1" x14ac:dyDescent="0.15">
      <c r="A50" s="19">
        <v>15</v>
      </c>
      <c r="B50" s="12" t="s">
        <v>46</v>
      </c>
      <c r="C50" s="20" t="s">
        <v>112</v>
      </c>
      <c r="D50" s="21" t="s">
        <v>48</v>
      </c>
      <c r="E50" s="19">
        <v>1</v>
      </c>
      <c r="F50" s="12"/>
      <c r="G50" s="19">
        <f t="shared" si="2"/>
        <v>0</v>
      </c>
      <c r="H50" s="12"/>
    </row>
    <row r="51" spans="1:8" ht="26.1" customHeight="1" x14ac:dyDescent="0.15">
      <c r="A51" s="19">
        <v>16</v>
      </c>
      <c r="B51" s="12" t="s">
        <v>113</v>
      </c>
      <c r="C51" s="20" t="s">
        <v>114</v>
      </c>
      <c r="D51" s="21" t="s">
        <v>48</v>
      </c>
      <c r="E51" s="19">
        <v>1</v>
      </c>
      <c r="F51" s="12"/>
      <c r="G51" s="19">
        <f t="shared" si="2"/>
        <v>0</v>
      </c>
      <c r="H51" s="12"/>
    </row>
    <row r="52" spans="1:8" ht="26.1" customHeight="1" x14ac:dyDescent="0.15">
      <c r="A52" s="19">
        <v>17</v>
      </c>
      <c r="B52" s="12" t="s">
        <v>115</v>
      </c>
      <c r="C52" s="20" t="s">
        <v>116</v>
      </c>
      <c r="D52" s="21" t="s">
        <v>28</v>
      </c>
      <c r="E52" s="19">
        <v>58</v>
      </c>
      <c r="F52" s="12"/>
      <c r="G52" s="19">
        <f t="shared" si="2"/>
        <v>0</v>
      </c>
      <c r="H52" s="12"/>
    </row>
    <row r="53" spans="1:8" ht="26.1" customHeight="1" x14ac:dyDescent="0.15">
      <c r="A53" s="19">
        <v>18</v>
      </c>
      <c r="B53" s="12" t="s">
        <v>117</v>
      </c>
      <c r="C53" s="20" t="s">
        <v>118</v>
      </c>
      <c r="D53" s="21" t="s">
        <v>119</v>
      </c>
      <c r="E53" s="19">
        <v>12</v>
      </c>
      <c r="F53" s="12"/>
      <c r="G53" s="19">
        <f t="shared" si="2"/>
        <v>0</v>
      </c>
      <c r="H53" s="12"/>
    </row>
    <row r="54" spans="1:8" ht="21" customHeight="1" x14ac:dyDescent="0.15">
      <c r="A54" s="13" t="s">
        <v>65</v>
      </c>
      <c r="B54" s="14" t="s">
        <v>126</v>
      </c>
      <c r="C54" s="15"/>
      <c r="D54" s="15"/>
      <c r="E54" s="15"/>
      <c r="F54" s="15"/>
      <c r="G54" s="15"/>
      <c r="H54" s="15"/>
    </row>
    <row r="55" spans="1:8" ht="48" x14ac:dyDescent="0.15">
      <c r="A55" s="19">
        <v>1</v>
      </c>
      <c r="B55" s="12" t="s">
        <v>127</v>
      </c>
      <c r="C55" s="20" t="s">
        <v>128</v>
      </c>
      <c r="D55" s="21" t="s">
        <v>86</v>
      </c>
      <c r="E55" s="19">
        <v>152</v>
      </c>
      <c r="F55" s="12"/>
      <c r="G55" s="19">
        <f t="shared" ref="G55:G78" si="3">F55*E55</f>
        <v>0</v>
      </c>
      <c r="H55" s="12"/>
    </row>
    <row r="56" spans="1:8" ht="48" x14ac:dyDescent="0.15">
      <c r="A56" s="19">
        <v>2</v>
      </c>
      <c r="B56" s="12" t="s">
        <v>129</v>
      </c>
      <c r="C56" s="23" t="s">
        <v>130</v>
      </c>
      <c r="D56" s="21" t="s">
        <v>28</v>
      </c>
      <c r="E56" s="19">
        <v>1</v>
      </c>
      <c r="F56" s="12"/>
      <c r="G56" s="19">
        <f t="shared" si="3"/>
        <v>0</v>
      </c>
      <c r="H56" s="12"/>
    </row>
    <row r="57" spans="1:8" ht="48" x14ac:dyDescent="0.15">
      <c r="A57" s="19">
        <v>3</v>
      </c>
      <c r="B57" s="12" t="s">
        <v>131</v>
      </c>
      <c r="C57" s="23" t="s">
        <v>132</v>
      </c>
      <c r="D57" s="21" t="s">
        <v>28</v>
      </c>
      <c r="E57" s="19">
        <v>4</v>
      </c>
      <c r="F57" s="12"/>
      <c r="G57" s="19">
        <f t="shared" si="3"/>
        <v>0</v>
      </c>
      <c r="H57" s="12"/>
    </row>
    <row r="58" spans="1:8" ht="48" x14ac:dyDescent="0.15">
      <c r="A58" s="19">
        <v>4</v>
      </c>
      <c r="B58" s="12" t="s">
        <v>131</v>
      </c>
      <c r="C58" s="23" t="s">
        <v>133</v>
      </c>
      <c r="D58" s="21" t="s">
        <v>28</v>
      </c>
      <c r="E58" s="19">
        <v>6</v>
      </c>
      <c r="F58" s="12"/>
      <c r="G58" s="19">
        <f t="shared" si="3"/>
        <v>0</v>
      </c>
      <c r="H58" s="12"/>
    </row>
    <row r="59" spans="1:8" ht="48" x14ac:dyDescent="0.15">
      <c r="A59" s="19">
        <v>5</v>
      </c>
      <c r="B59" s="12" t="s">
        <v>134</v>
      </c>
      <c r="C59" s="23" t="s">
        <v>135</v>
      </c>
      <c r="D59" s="21" t="s">
        <v>28</v>
      </c>
      <c r="E59" s="19">
        <v>1</v>
      </c>
      <c r="F59" s="12"/>
      <c r="G59" s="19">
        <f t="shared" si="3"/>
        <v>0</v>
      </c>
      <c r="H59" s="12"/>
    </row>
    <row r="60" spans="1:8" ht="48" x14ac:dyDescent="0.15">
      <c r="A60" s="19">
        <v>6</v>
      </c>
      <c r="B60" s="12" t="s">
        <v>134</v>
      </c>
      <c r="C60" s="23" t="s">
        <v>136</v>
      </c>
      <c r="D60" s="21" t="s">
        <v>28</v>
      </c>
      <c r="E60" s="19">
        <v>1</v>
      </c>
      <c r="F60" s="12"/>
      <c r="G60" s="19">
        <f t="shared" si="3"/>
        <v>0</v>
      </c>
      <c r="H60" s="12"/>
    </row>
    <row r="61" spans="1:8" ht="48" x14ac:dyDescent="0.15">
      <c r="A61" s="19">
        <v>7</v>
      </c>
      <c r="B61" s="12" t="s">
        <v>134</v>
      </c>
      <c r="C61" s="23" t="s">
        <v>137</v>
      </c>
      <c r="D61" s="21" t="s">
        <v>28</v>
      </c>
      <c r="E61" s="19">
        <v>3</v>
      </c>
      <c r="F61" s="12"/>
      <c r="G61" s="19">
        <f t="shared" si="3"/>
        <v>0</v>
      </c>
      <c r="H61" s="12"/>
    </row>
    <row r="62" spans="1:8" ht="48" x14ac:dyDescent="0.15">
      <c r="A62" s="19">
        <v>8</v>
      </c>
      <c r="B62" s="12" t="s">
        <v>134</v>
      </c>
      <c r="C62" s="23" t="s">
        <v>138</v>
      </c>
      <c r="D62" s="21" t="s">
        <v>28</v>
      </c>
      <c r="E62" s="19">
        <v>1</v>
      </c>
      <c r="F62" s="12"/>
      <c r="G62" s="19">
        <f t="shared" si="3"/>
        <v>0</v>
      </c>
      <c r="H62" s="12"/>
    </row>
    <row r="63" spans="1:8" ht="48" x14ac:dyDescent="0.15">
      <c r="A63" s="19">
        <v>9</v>
      </c>
      <c r="B63" s="12" t="s">
        <v>134</v>
      </c>
      <c r="C63" s="23" t="s">
        <v>139</v>
      </c>
      <c r="D63" s="21" t="s">
        <v>28</v>
      </c>
      <c r="E63" s="19">
        <v>1</v>
      </c>
      <c r="F63" s="12"/>
      <c r="G63" s="19">
        <f t="shared" si="3"/>
        <v>0</v>
      </c>
      <c r="H63" s="12"/>
    </row>
    <row r="64" spans="1:8" ht="48" x14ac:dyDescent="0.15">
      <c r="A64" s="19">
        <v>10</v>
      </c>
      <c r="B64" s="12" t="s">
        <v>93</v>
      </c>
      <c r="C64" s="20" t="s">
        <v>140</v>
      </c>
      <c r="D64" s="21" t="s">
        <v>28</v>
      </c>
      <c r="E64" s="19">
        <v>1</v>
      </c>
      <c r="F64" s="12"/>
      <c r="G64" s="19">
        <f t="shared" si="3"/>
        <v>0</v>
      </c>
      <c r="H64" s="12"/>
    </row>
    <row r="65" spans="1:8" ht="48" x14ac:dyDescent="0.15">
      <c r="A65" s="19">
        <v>11</v>
      </c>
      <c r="B65" s="12" t="s">
        <v>141</v>
      </c>
      <c r="C65" s="20" t="s">
        <v>142</v>
      </c>
      <c r="D65" s="21" t="s">
        <v>28</v>
      </c>
      <c r="E65" s="19">
        <v>2</v>
      </c>
      <c r="F65" s="12"/>
      <c r="G65" s="19">
        <f t="shared" si="3"/>
        <v>0</v>
      </c>
      <c r="H65" s="12"/>
    </row>
    <row r="66" spans="1:8" ht="48" x14ac:dyDescent="0.15">
      <c r="A66" s="19">
        <v>12</v>
      </c>
      <c r="B66" s="12" t="s">
        <v>141</v>
      </c>
      <c r="C66" s="20" t="s">
        <v>143</v>
      </c>
      <c r="D66" s="21" t="s">
        <v>28</v>
      </c>
      <c r="E66" s="19">
        <v>2</v>
      </c>
      <c r="F66" s="12"/>
      <c r="G66" s="19">
        <f t="shared" si="3"/>
        <v>0</v>
      </c>
      <c r="H66" s="12"/>
    </row>
    <row r="67" spans="1:8" ht="48" x14ac:dyDescent="0.15">
      <c r="A67" s="19">
        <v>13</v>
      </c>
      <c r="B67" s="12" t="s">
        <v>141</v>
      </c>
      <c r="C67" s="20" t="s">
        <v>144</v>
      </c>
      <c r="D67" s="21" t="s">
        <v>28</v>
      </c>
      <c r="E67" s="19">
        <v>3</v>
      </c>
      <c r="F67" s="12"/>
      <c r="G67" s="19">
        <f t="shared" si="3"/>
        <v>0</v>
      </c>
      <c r="H67" s="12"/>
    </row>
    <row r="68" spans="1:8" ht="48" x14ac:dyDescent="0.15">
      <c r="A68" s="19">
        <v>14</v>
      </c>
      <c r="B68" s="12" t="s">
        <v>141</v>
      </c>
      <c r="C68" s="20" t="s">
        <v>145</v>
      </c>
      <c r="D68" s="21" t="s">
        <v>28</v>
      </c>
      <c r="E68" s="19">
        <v>1</v>
      </c>
      <c r="F68" s="12"/>
      <c r="G68" s="19">
        <f t="shared" si="3"/>
        <v>0</v>
      </c>
      <c r="H68" s="12"/>
    </row>
    <row r="69" spans="1:8" ht="60" x14ac:dyDescent="0.15">
      <c r="A69" s="19">
        <v>15</v>
      </c>
      <c r="B69" s="12" t="s">
        <v>101</v>
      </c>
      <c r="C69" s="20" t="s">
        <v>146</v>
      </c>
      <c r="D69" s="21" t="s">
        <v>28</v>
      </c>
      <c r="E69" s="19">
        <v>2</v>
      </c>
      <c r="F69" s="12"/>
      <c r="G69" s="19">
        <f t="shared" si="3"/>
        <v>0</v>
      </c>
      <c r="H69" s="12"/>
    </row>
    <row r="70" spans="1:8" ht="60" x14ac:dyDescent="0.15">
      <c r="A70" s="19">
        <v>16</v>
      </c>
      <c r="B70" s="12" t="s">
        <v>101</v>
      </c>
      <c r="C70" s="20" t="s">
        <v>147</v>
      </c>
      <c r="D70" s="21" t="s">
        <v>28</v>
      </c>
      <c r="E70" s="19">
        <v>1</v>
      </c>
      <c r="F70" s="12"/>
      <c r="G70" s="19">
        <f t="shared" si="3"/>
        <v>0</v>
      </c>
      <c r="H70" s="12"/>
    </row>
    <row r="71" spans="1:8" ht="60" x14ac:dyDescent="0.15">
      <c r="A71" s="19">
        <v>17</v>
      </c>
      <c r="B71" s="12" t="s">
        <v>101</v>
      </c>
      <c r="C71" s="20" t="s">
        <v>148</v>
      </c>
      <c r="D71" s="21" t="s">
        <v>28</v>
      </c>
      <c r="E71" s="19">
        <v>3</v>
      </c>
      <c r="F71" s="12"/>
      <c r="G71" s="19">
        <f t="shared" si="3"/>
        <v>0</v>
      </c>
      <c r="H71" s="12"/>
    </row>
    <row r="72" spans="1:8" ht="60" x14ac:dyDescent="0.15">
      <c r="A72" s="19">
        <v>18</v>
      </c>
      <c r="B72" s="12" t="s">
        <v>106</v>
      </c>
      <c r="C72" s="20" t="s">
        <v>107</v>
      </c>
      <c r="D72" s="21" t="s">
        <v>86</v>
      </c>
      <c r="E72" s="19">
        <v>159</v>
      </c>
      <c r="F72" s="12"/>
      <c r="G72" s="19">
        <f t="shared" si="3"/>
        <v>0</v>
      </c>
      <c r="H72" s="12"/>
    </row>
    <row r="73" spans="1:8" ht="27" customHeight="1" x14ac:dyDescent="0.15">
      <c r="A73" s="19">
        <v>19</v>
      </c>
      <c r="B73" s="12" t="s">
        <v>108</v>
      </c>
      <c r="C73" s="20" t="s">
        <v>109</v>
      </c>
      <c r="D73" s="21" t="s">
        <v>45</v>
      </c>
      <c r="E73" s="19">
        <v>78</v>
      </c>
      <c r="F73" s="12"/>
      <c r="G73" s="19">
        <f t="shared" si="3"/>
        <v>0</v>
      </c>
      <c r="H73" s="12"/>
    </row>
    <row r="74" spans="1:8" ht="27" customHeight="1" x14ac:dyDescent="0.15">
      <c r="A74" s="19">
        <v>20</v>
      </c>
      <c r="B74" s="22" t="s">
        <v>110</v>
      </c>
      <c r="C74" s="20" t="s">
        <v>111</v>
      </c>
      <c r="D74" s="21" t="s">
        <v>48</v>
      </c>
      <c r="E74" s="19">
        <v>1</v>
      </c>
      <c r="F74" s="12"/>
      <c r="G74" s="19">
        <f t="shared" si="3"/>
        <v>0</v>
      </c>
      <c r="H74" s="12"/>
    </row>
    <row r="75" spans="1:8" ht="27" customHeight="1" x14ac:dyDescent="0.15">
      <c r="A75" s="19">
        <v>21</v>
      </c>
      <c r="B75" s="12" t="s">
        <v>46</v>
      </c>
      <c r="C75" s="20" t="s">
        <v>112</v>
      </c>
      <c r="D75" s="21" t="s">
        <v>48</v>
      </c>
      <c r="E75" s="19">
        <v>1</v>
      </c>
      <c r="F75" s="12"/>
      <c r="G75" s="19">
        <f t="shared" si="3"/>
        <v>0</v>
      </c>
      <c r="H75" s="12"/>
    </row>
    <row r="76" spans="1:8" ht="27" customHeight="1" x14ac:dyDescent="0.15">
      <c r="A76" s="19">
        <v>22</v>
      </c>
      <c r="B76" s="12" t="s">
        <v>113</v>
      </c>
      <c r="C76" s="20" t="s">
        <v>114</v>
      </c>
      <c r="D76" s="21" t="s">
        <v>48</v>
      </c>
      <c r="E76" s="19">
        <v>1</v>
      </c>
      <c r="F76" s="12"/>
      <c r="G76" s="19">
        <f t="shared" si="3"/>
        <v>0</v>
      </c>
      <c r="H76" s="12"/>
    </row>
    <row r="77" spans="1:8" ht="27" customHeight="1" x14ac:dyDescent="0.15">
      <c r="A77" s="19">
        <v>23</v>
      </c>
      <c r="B77" s="12" t="s">
        <v>115</v>
      </c>
      <c r="C77" s="20" t="s">
        <v>116</v>
      </c>
      <c r="D77" s="21" t="s">
        <v>28</v>
      </c>
      <c r="E77" s="19">
        <v>16</v>
      </c>
      <c r="F77" s="12"/>
      <c r="G77" s="19">
        <f t="shared" si="3"/>
        <v>0</v>
      </c>
      <c r="H77" s="12"/>
    </row>
    <row r="78" spans="1:8" ht="27" customHeight="1" x14ac:dyDescent="0.15">
      <c r="A78" s="19">
        <v>24</v>
      </c>
      <c r="B78" s="12" t="s">
        <v>117</v>
      </c>
      <c r="C78" s="20" t="s">
        <v>118</v>
      </c>
      <c r="D78" s="21" t="s">
        <v>119</v>
      </c>
      <c r="E78" s="19">
        <v>5</v>
      </c>
      <c r="F78" s="12"/>
      <c r="G78" s="19">
        <f t="shared" si="3"/>
        <v>0</v>
      </c>
      <c r="H78" s="12"/>
    </row>
    <row r="79" spans="1:8" ht="21" customHeight="1" x14ac:dyDescent="0.15">
      <c r="A79" s="13" t="s">
        <v>149</v>
      </c>
      <c r="B79" s="14" t="s">
        <v>150</v>
      </c>
      <c r="C79" s="15"/>
      <c r="D79" s="15"/>
      <c r="E79" s="15"/>
      <c r="F79" s="15"/>
      <c r="G79" s="15"/>
      <c r="H79" s="15"/>
    </row>
    <row r="80" spans="1:8" ht="48" x14ac:dyDescent="0.15">
      <c r="A80" s="19">
        <v>1</v>
      </c>
      <c r="B80" s="12" t="s">
        <v>127</v>
      </c>
      <c r="C80" s="20" t="s">
        <v>128</v>
      </c>
      <c r="D80" s="21" t="s">
        <v>86</v>
      </c>
      <c r="E80" s="19">
        <v>156</v>
      </c>
      <c r="F80" s="12"/>
      <c r="G80" s="19">
        <f t="shared" ref="G80:G102" si="4">F80*E80</f>
        <v>0</v>
      </c>
      <c r="H80" s="12"/>
    </row>
    <row r="81" spans="1:8" ht="48" x14ac:dyDescent="0.15">
      <c r="A81" s="19">
        <v>2</v>
      </c>
      <c r="B81" s="12" t="s">
        <v>131</v>
      </c>
      <c r="C81" s="23" t="s">
        <v>132</v>
      </c>
      <c r="D81" s="21" t="s">
        <v>28</v>
      </c>
      <c r="E81" s="19">
        <v>2</v>
      </c>
      <c r="F81" s="12"/>
      <c r="G81" s="19">
        <f t="shared" si="4"/>
        <v>0</v>
      </c>
      <c r="H81" s="12"/>
    </row>
    <row r="82" spans="1:8" ht="48" x14ac:dyDescent="0.15">
      <c r="A82" s="19">
        <v>3</v>
      </c>
      <c r="B82" s="12" t="s">
        <v>121</v>
      </c>
      <c r="C82" s="23" t="s">
        <v>122</v>
      </c>
      <c r="D82" s="21" t="s">
        <v>28</v>
      </c>
      <c r="E82" s="19">
        <v>10</v>
      </c>
      <c r="F82" s="12"/>
      <c r="G82" s="19">
        <f t="shared" si="4"/>
        <v>0</v>
      </c>
      <c r="H82" s="12"/>
    </row>
    <row r="83" spans="1:8" ht="48" x14ac:dyDescent="0.15">
      <c r="A83" s="19">
        <v>4</v>
      </c>
      <c r="B83" s="12" t="s">
        <v>134</v>
      </c>
      <c r="C83" s="23" t="s">
        <v>135</v>
      </c>
      <c r="D83" s="21" t="s">
        <v>28</v>
      </c>
      <c r="E83" s="19">
        <v>2</v>
      </c>
      <c r="F83" s="12"/>
      <c r="G83" s="19">
        <f t="shared" si="4"/>
        <v>0</v>
      </c>
      <c r="H83" s="12"/>
    </row>
    <row r="84" spans="1:8" ht="48" x14ac:dyDescent="0.15">
      <c r="A84" s="19">
        <v>5</v>
      </c>
      <c r="B84" s="12" t="s">
        <v>134</v>
      </c>
      <c r="C84" s="23" t="s">
        <v>151</v>
      </c>
      <c r="D84" s="21" t="s">
        <v>28</v>
      </c>
      <c r="E84" s="19">
        <v>1</v>
      </c>
      <c r="F84" s="12"/>
      <c r="G84" s="19">
        <f t="shared" si="4"/>
        <v>0</v>
      </c>
      <c r="H84" s="12"/>
    </row>
    <row r="85" spans="1:8" ht="48" x14ac:dyDescent="0.15">
      <c r="A85" s="19">
        <v>6</v>
      </c>
      <c r="B85" s="12" t="s">
        <v>134</v>
      </c>
      <c r="C85" s="23" t="s">
        <v>138</v>
      </c>
      <c r="D85" s="21" t="s">
        <v>28</v>
      </c>
      <c r="E85" s="19">
        <v>1</v>
      </c>
      <c r="F85" s="12"/>
      <c r="G85" s="19">
        <f t="shared" si="4"/>
        <v>0</v>
      </c>
      <c r="H85" s="12"/>
    </row>
    <row r="86" spans="1:8" ht="48" x14ac:dyDescent="0.15">
      <c r="A86" s="19">
        <v>7</v>
      </c>
      <c r="B86" s="12" t="s">
        <v>134</v>
      </c>
      <c r="C86" s="23" t="s">
        <v>139</v>
      </c>
      <c r="D86" s="21" t="s">
        <v>28</v>
      </c>
      <c r="E86" s="19">
        <v>1</v>
      </c>
      <c r="F86" s="12"/>
      <c r="G86" s="19">
        <f t="shared" si="4"/>
        <v>0</v>
      </c>
      <c r="H86" s="12"/>
    </row>
    <row r="87" spans="1:8" ht="48" x14ac:dyDescent="0.15">
      <c r="A87" s="19">
        <v>8</v>
      </c>
      <c r="B87" s="12" t="s">
        <v>93</v>
      </c>
      <c r="C87" s="20" t="s">
        <v>140</v>
      </c>
      <c r="D87" s="21" t="s">
        <v>28</v>
      </c>
      <c r="E87" s="19">
        <v>2</v>
      </c>
      <c r="F87" s="12"/>
      <c r="G87" s="19">
        <f t="shared" si="4"/>
        <v>0</v>
      </c>
      <c r="H87" s="12"/>
    </row>
    <row r="88" spans="1:8" ht="48" x14ac:dyDescent="0.15">
      <c r="A88" s="19">
        <v>9</v>
      </c>
      <c r="B88" s="12" t="s">
        <v>141</v>
      </c>
      <c r="C88" s="20" t="s">
        <v>143</v>
      </c>
      <c r="D88" s="21" t="s">
        <v>28</v>
      </c>
      <c r="E88" s="19">
        <v>3</v>
      </c>
      <c r="F88" s="12"/>
      <c r="G88" s="19">
        <f t="shared" si="4"/>
        <v>0</v>
      </c>
      <c r="H88" s="12"/>
    </row>
    <row r="89" spans="1:8" ht="48" x14ac:dyDescent="0.15">
      <c r="A89" s="19">
        <v>10</v>
      </c>
      <c r="B89" s="12" t="s">
        <v>141</v>
      </c>
      <c r="C89" s="20" t="s">
        <v>152</v>
      </c>
      <c r="D89" s="21" t="s">
        <v>28</v>
      </c>
      <c r="E89" s="19">
        <v>3</v>
      </c>
      <c r="F89" s="12"/>
      <c r="G89" s="19">
        <f t="shared" si="4"/>
        <v>0</v>
      </c>
      <c r="H89" s="12"/>
    </row>
    <row r="90" spans="1:8" ht="48" x14ac:dyDescent="0.15">
      <c r="A90" s="19">
        <v>11</v>
      </c>
      <c r="B90" s="12" t="s">
        <v>141</v>
      </c>
      <c r="C90" s="20" t="s">
        <v>153</v>
      </c>
      <c r="D90" s="21" t="s">
        <v>28</v>
      </c>
      <c r="E90" s="19">
        <v>1</v>
      </c>
      <c r="F90" s="12"/>
      <c r="G90" s="19">
        <f t="shared" si="4"/>
        <v>0</v>
      </c>
      <c r="H90" s="12"/>
    </row>
    <row r="91" spans="1:8" ht="48" x14ac:dyDescent="0.15">
      <c r="A91" s="19">
        <v>12</v>
      </c>
      <c r="B91" s="12" t="s">
        <v>141</v>
      </c>
      <c r="C91" s="20" t="s">
        <v>145</v>
      </c>
      <c r="D91" s="21" t="s">
        <v>28</v>
      </c>
      <c r="E91" s="19">
        <v>1</v>
      </c>
      <c r="F91" s="12"/>
      <c r="G91" s="19">
        <f t="shared" si="4"/>
        <v>0</v>
      </c>
      <c r="H91" s="12"/>
    </row>
    <row r="92" spans="1:8" ht="48" x14ac:dyDescent="0.15">
      <c r="A92" s="19">
        <v>13</v>
      </c>
      <c r="B92" s="12" t="s">
        <v>154</v>
      </c>
      <c r="C92" s="20" t="s">
        <v>155</v>
      </c>
      <c r="D92" s="21" t="s">
        <v>28</v>
      </c>
      <c r="E92" s="19">
        <v>3</v>
      </c>
      <c r="F92" s="12"/>
      <c r="G92" s="19">
        <f t="shared" si="4"/>
        <v>0</v>
      </c>
      <c r="H92" s="12"/>
    </row>
    <row r="93" spans="1:8" ht="48" x14ac:dyDescent="0.15">
      <c r="A93" s="19">
        <v>14</v>
      </c>
      <c r="B93" s="12" t="s">
        <v>154</v>
      </c>
      <c r="C93" s="20" t="s">
        <v>156</v>
      </c>
      <c r="D93" s="21" t="s">
        <v>28</v>
      </c>
      <c r="E93" s="19">
        <v>1</v>
      </c>
      <c r="F93" s="12"/>
      <c r="G93" s="19">
        <f t="shared" si="4"/>
        <v>0</v>
      </c>
      <c r="H93" s="12"/>
    </row>
    <row r="94" spans="1:8" ht="48" x14ac:dyDescent="0.15">
      <c r="A94" s="19">
        <v>15</v>
      </c>
      <c r="B94" s="12" t="s">
        <v>154</v>
      </c>
      <c r="C94" s="20" t="s">
        <v>157</v>
      </c>
      <c r="D94" s="21" t="s">
        <v>28</v>
      </c>
      <c r="E94" s="19">
        <v>1</v>
      </c>
      <c r="F94" s="12"/>
      <c r="G94" s="19">
        <f t="shared" si="4"/>
        <v>0</v>
      </c>
      <c r="H94" s="12"/>
    </row>
    <row r="95" spans="1:8" ht="60" x14ac:dyDescent="0.15">
      <c r="A95" s="19">
        <v>16</v>
      </c>
      <c r="B95" s="12" t="s">
        <v>101</v>
      </c>
      <c r="C95" s="20" t="s">
        <v>146</v>
      </c>
      <c r="D95" s="21" t="s">
        <v>28</v>
      </c>
      <c r="E95" s="19">
        <v>3</v>
      </c>
      <c r="F95" s="12"/>
      <c r="G95" s="19">
        <f t="shared" si="4"/>
        <v>0</v>
      </c>
      <c r="H95" s="12"/>
    </row>
    <row r="96" spans="1:8" ht="60" x14ac:dyDescent="0.15">
      <c r="A96" s="19">
        <v>17</v>
      </c>
      <c r="B96" s="12" t="s">
        <v>101</v>
      </c>
      <c r="C96" s="20" t="s">
        <v>158</v>
      </c>
      <c r="D96" s="21" t="s">
        <v>28</v>
      </c>
      <c r="E96" s="19">
        <v>1</v>
      </c>
      <c r="F96" s="12"/>
      <c r="G96" s="19">
        <f t="shared" si="4"/>
        <v>0</v>
      </c>
      <c r="H96" s="12"/>
    </row>
    <row r="97" spans="1:8" ht="29.1" customHeight="1" x14ac:dyDescent="0.15">
      <c r="A97" s="19">
        <v>18</v>
      </c>
      <c r="B97" s="12" t="s">
        <v>108</v>
      </c>
      <c r="C97" s="20" t="s">
        <v>109</v>
      </c>
      <c r="D97" s="21" t="s">
        <v>45</v>
      </c>
      <c r="E97" s="19">
        <v>84</v>
      </c>
      <c r="F97" s="12"/>
      <c r="G97" s="19">
        <f t="shared" si="4"/>
        <v>0</v>
      </c>
      <c r="H97" s="12"/>
    </row>
    <row r="98" spans="1:8" ht="29.1" customHeight="1" x14ac:dyDescent="0.15">
      <c r="A98" s="19">
        <v>19</v>
      </c>
      <c r="B98" s="22" t="s">
        <v>110</v>
      </c>
      <c r="C98" s="20" t="s">
        <v>111</v>
      </c>
      <c r="D98" s="21" t="s">
        <v>48</v>
      </c>
      <c r="E98" s="19">
        <v>1</v>
      </c>
      <c r="F98" s="12"/>
      <c r="G98" s="19">
        <f t="shared" si="4"/>
        <v>0</v>
      </c>
      <c r="H98" s="12"/>
    </row>
    <row r="99" spans="1:8" ht="29.1" customHeight="1" x14ac:dyDescent="0.15">
      <c r="A99" s="19">
        <v>20</v>
      </c>
      <c r="B99" s="12" t="s">
        <v>46</v>
      </c>
      <c r="C99" s="20" t="s">
        <v>112</v>
      </c>
      <c r="D99" s="21" t="s">
        <v>48</v>
      </c>
      <c r="E99" s="19">
        <v>1</v>
      </c>
      <c r="F99" s="12"/>
      <c r="G99" s="19">
        <f t="shared" si="4"/>
        <v>0</v>
      </c>
      <c r="H99" s="12"/>
    </row>
    <row r="100" spans="1:8" ht="29.1" customHeight="1" x14ac:dyDescent="0.15">
      <c r="A100" s="19">
        <v>21</v>
      </c>
      <c r="B100" s="12" t="s">
        <v>113</v>
      </c>
      <c r="C100" s="20" t="s">
        <v>114</v>
      </c>
      <c r="D100" s="21" t="s">
        <v>48</v>
      </c>
      <c r="E100" s="19">
        <v>1</v>
      </c>
      <c r="F100" s="12"/>
      <c r="G100" s="19">
        <f t="shared" si="4"/>
        <v>0</v>
      </c>
      <c r="H100" s="12"/>
    </row>
    <row r="101" spans="1:8" ht="29.1" customHeight="1" x14ac:dyDescent="0.15">
      <c r="A101" s="19">
        <v>22</v>
      </c>
      <c r="B101" s="12" t="s">
        <v>115</v>
      </c>
      <c r="C101" s="20" t="s">
        <v>116</v>
      </c>
      <c r="D101" s="21" t="s">
        <v>28</v>
      </c>
      <c r="E101" s="19">
        <v>18</v>
      </c>
      <c r="F101" s="12"/>
      <c r="G101" s="19">
        <f t="shared" si="4"/>
        <v>0</v>
      </c>
      <c r="H101" s="12"/>
    </row>
    <row r="102" spans="1:8" ht="29.1" customHeight="1" x14ac:dyDescent="0.15">
      <c r="A102" s="19">
        <v>23</v>
      </c>
      <c r="B102" s="12" t="s">
        <v>117</v>
      </c>
      <c r="C102" s="20" t="s">
        <v>118</v>
      </c>
      <c r="D102" s="21" t="s">
        <v>119</v>
      </c>
      <c r="E102" s="19">
        <v>6</v>
      </c>
      <c r="F102" s="12"/>
      <c r="G102" s="19">
        <f t="shared" si="4"/>
        <v>0</v>
      </c>
      <c r="H102" s="12"/>
    </row>
    <row r="103" spans="1:8" ht="21" customHeight="1" x14ac:dyDescent="0.15">
      <c r="A103" s="13" t="s">
        <v>159</v>
      </c>
      <c r="B103" s="14" t="s">
        <v>160</v>
      </c>
      <c r="C103" s="15"/>
      <c r="D103" s="15"/>
      <c r="E103" s="15"/>
      <c r="F103" s="15"/>
      <c r="G103" s="15"/>
      <c r="H103" s="15"/>
    </row>
    <row r="104" spans="1:8" ht="48" x14ac:dyDescent="0.15">
      <c r="A104" s="19">
        <v>1</v>
      </c>
      <c r="B104" s="12" t="s">
        <v>127</v>
      </c>
      <c r="C104" s="20" t="s">
        <v>128</v>
      </c>
      <c r="D104" s="21" t="s">
        <v>86</v>
      </c>
      <c r="E104" s="19">
        <v>38</v>
      </c>
      <c r="F104" s="12"/>
      <c r="G104" s="19">
        <f t="shared" ref="G104:G115" si="5">F104*E104</f>
        <v>0</v>
      </c>
      <c r="H104" s="12"/>
    </row>
    <row r="105" spans="1:8" ht="48" x14ac:dyDescent="0.15">
      <c r="A105" s="19">
        <v>2</v>
      </c>
      <c r="B105" s="12" t="s">
        <v>134</v>
      </c>
      <c r="C105" s="23" t="s">
        <v>161</v>
      </c>
      <c r="D105" s="21" t="s">
        <v>28</v>
      </c>
      <c r="E105" s="19">
        <v>1</v>
      </c>
      <c r="F105" s="12"/>
      <c r="G105" s="19">
        <f t="shared" si="5"/>
        <v>0</v>
      </c>
      <c r="H105" s="12"/>
    </row>
    <row r="106" spans="1:8" ht="48" x14ac:dyDescent="0.15">
      <c r="A106" s="19">
        <v>3</v>
      </c>
      <c r="B106" s="12" t="s">
        <v>134</v>
      </c>
      <c r="C106" s="23" t="s">
        <v>162</v>
      </c>
      <c r="D106" s="21" t="s">
        <v>28</v>
      </c>
      <c r="E106" s="19">
        <v>2</v>
      </c>
      <c r="F106" s="12"/>
      <c r="G106" s="19">
        <f t="shared" si="5"/>
        <v>0</v>
      </c>
      <c r="H106" s="12"/>
    </row>
    <row r="107" spans="1:8" ht="60" x14ac:dyDescent="0.15">
      <c r="A107" s="19">
        <v>4</v>
      </c>
      <c r="B107" s="12" t="s">
        <v>101</v>
      </c>
      <c r="C107" s="20" t="s">
        <v>163</v>
      </c>
      <c r="D107" s="21" t="s">
        <v>28</v>
      </c>
      <c r="E107" s="19">
        <v>1</v>
      </c>
      <c r="F107" s="12"/>
      <c r="G107" s="19">
        <f t="shared" si="5"/>
        <v>0</v>
      </c>
      <c r="H107" s="12"/>
    </row>
    <row r="108" spans="1:8" ht="60" x14ac:dyDescent="0.15">
      <c r="A108" s="19">
        <v>5</v>
      </c>
      <c r="B108" s="12" t="s">
        <v>101</v>
      </c>
      <c r="C108" s="20" t="s">
        <v>164</v>
      </c>
      <c r="D108" s="21" t="s">
        <v>28</v>
      </c>
      <c r="E108" s="19">
        <v>2</v>
      </c>
      <c r="F108" s="12"/>
      <c r="G108" s="19">
        <f t="shared" si="5"/>
        <v>0</v>
      </c>
      <c r="H108" s="12"/>
    </row>
    <row r="109" spans="1:8" ht="60" x14ac:dyDescent="0.15">
      <c r="A109" s="19">
        <v>6</v>
      </c>
      <c r="B109" s="12" t="s">
        <v>165</v>
      </c>
      <c r="C109" s="20" t="s">
        <v>166</v>
      </c>
      <c r="D109" s="21" t="s">
        <v>86</v>
      </c>
      <c r="E109" s="19">
        <v>34</v>
      </c>
      <c r="F109" s="12"/>
      <c r="G109" s="19">
        <f t="shared" si="5"/>
        <v>0</v>
      </c>
      <c r="H109" s="12"/>
    </row>
    <row r="110" spans="1:8" ht="27.95" customHeight="1" x14ac:dyDescent="0.15">
      <c r="A110" s="19">
        <v>7</v>
      </c>
      <c r="B110" s="12" t="s">
        <v>108</v>
      </c>
      <c r="C110" s="20" t="s">
        <v>109</v>
      </c>
      <c r="D110" s="21" t="s">
        <v>45</v>
      </c>
      <c r="E110" s="19">
        <v>78</v>
      </c>
      <c r="F110" s="12"/>
      <c r="G110" s="19">
        <f t="shared" si="5"/>
        <v>0</v>
      </c>
      <c r="H110" s="12"/>
    </row>
    <row r="111" spans="1:8" ht="27.95" customHeight="1" x14ac:dyDescent="0.15">
      <c r="A111" s="19">
        <v>8</v>
      </c>
      <c r="B111" s="22" t="s">
        <v>110</v>
      </c>
      <c r="C111" s="20" t="s">
        <v>111</v>
      </c>
      <c r="D111" s="21" t="s">
        <v>48</v>
      </c>
      <c r="E111" s="19">
        <v>1</v>
      </c>
      <c r="F111" s="12"/>
      <c r="G111" s="19">
        <f t="shared" si="5"/>
        <v>0</v>
      </c>
      <c r="H111" s="12"/>
    </row>
    <row r="112" spans="1:8" ht="27.95" customHeight="1" x14ac:dyDescent="0.15">
      <c r="A112" s="19">
        <v>9</v>
      </c>
      <c r="B112" s="12" t="s">
        <v>46</v>
      </c>
      <c r="C112" s="20" t="s">
        <v>112</v>
      </c>
      <c r="D112" s="21" t="s">
        <v>48</v>
      </c>
      <c r="E112" s="19">
        <v>1</v>
      </c>
      <c r="F112" s="12"/>
      <c r="G112" s="19">
        <f t="shared" si="5"/>
        <v>0</v>
      </c>
      <c r="H112" s="12"/>
    </row>
    <row r="113" spans="1:8" ht="27.95" customHeight="1" x14ac:dyDescent="0.15">
      <c r="A113" s="19">
        <v>10</v>
      </c>
      <c r="B113" s="12" t="s">
        <v>113</v>
      </c>
      <c r="C113" s="20" t="s">
        <v>114</v>
      </c>
      <c r="D113" s="21" t="s">
        <v>48</v>
      </c>
      <c r="E113" s="19">
        <v>1</v>
      </c>
      <c r="F113" s="12"/>
      <c r="G113" s="19">
        <f t="shared" si="5"/>
        <v>0</v>
      </c>
      <c r="H113" s="12"/>
    </row>
    <row r="114" spans="1:8" ht="27.95" customHeight="1" x14ac:dyDescent="0.15">
      <c r="A114" s="19">
        <v>11</v>
      </c>
      <c r="B114" s="12" t="s">
        <v>115</v>
      </c>
      <c r="C114" s="20" t="s">
        <v>116</v>
      </c>
      <c r="D114" s="21" t="s">
        <v>28</v>
      </c>
      <c r="E114" s="19">
        <v>3</v>
      </c>
      <c r="F114" s="12"/>
      <c r="G114" s="19">
        <f t="shared" si="5"/>
        <v>0</v>
      </c>
      <c r="H114" s="12"/>
    </row>
    <row r="115" spans="1:8" ht="27.95" customHeight="1" x14ac:dyDescent="0.15">
      <c r="A115" s="19">
        <v>12</v>
      </c>
      <c r="B115" s="12" t="s">
        <v>117</v>
      </c>
      <c r="C115" s="20" t="s">
        <v>118</v>
      </c>
      <c r="D115" s="21" t="s">
        <v>119</v>
      </c>
      <c r="E115" s="19">
        <v>3</v>
      </c>
      <c r="F115" s="12"/>
      <c r="G115" s="19">
        <f t="shared" si="5"/>
        <v>0</v>
      </c>
      <c r="H115" s="12"/>
    </row>
    <row r="116" spans="1:8" ht="21" customHeight="1" x14ac:dyDescent="0.15">
      <c r="A116" s="13" t="s">
        <v>167</v>
      </c>
      <c r="B116" s="14" t="s">
        <v>66</v>
      </c>
      <c r="C116" s="15"/>
      <c r="D116" s="15"/>
      <c r="E116" s="15"/>
      <c r="F116" s="15"/>
      <c r="G116" s="15"/>
      <c r="H116" s="15"/>
    </row>
    <row r="117" spans="1:8" ht="23.1" customHeight="1" x14ac:dyDescent="0.15">
      <c r="A117" s="19">
        <v>1</v>
      </c>
      <c r="B117" s="12" t="s">
        <v>66</v>
      </c>
      <c r="C117" s="20" t="s">
        <v>47</v>
      </c>
      <c r="D117" s="21" t="s">
        <v>48</v>
      </c>
      <c r="E117" s="19">
        <v>1</v>
      </c>
      <c r="F117" s="12"/>
      <c r="G117" s="19">
        <f>F117*E117</f>
        <v>0</v>
      </c>
      <c r="H117" s="12"/>
    </row>
    <row r="118" spans="1:8" ht="30.95" customHeight="1" x14ac:dyDescent="0.15">
      <c r="A118" s="46" t="s">
        <v>12</v>
      </c>
      <c r="B118" s="47"/>
      <c r="C118" s="48"/>
      <c r="D118" s="48"/>
      <c r="E118" s="47"/>
      <c r="F118" s="49"/>
      <c r="G118" s="11">
        <f>SUM(G3:G117)</f>
        <v>0</v>
      </c>
      <c r="H118" s="12"/>
    </row>
  </sheetData>
  <mergeCells count="1">
    <mergeCell ref="A118:F118"/>
  </mergeCells>
  <phoneticPr fontId="14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109" workbookViewId="0">
      <selection activeCell="J13" sqref="J13"/>
    </sheetView>
  </sheetViews>
  <sheetFormatPr defaultColWidth="9" defaultRowHeight="13.5" x14ac:dyDescent="0.15"/>
  <cols>
    <col min="1" max="1" width="7" customWidth="1"/>
    <col min="2" max="2" width="19.375" customWidth="1"/>
    <col min="3" max="3" width="21.625" customWidth="1"/>
    <col min="4" max="4" width="7.625" customWidth="1"/>
    <col min="5" max="5" width="12.625" style="17"/>
    <col min="7" max="7" width="12.75" customWidth="1"/>
  </cols>
  <sheetData>
    <row r="1" spans="1:8" ht="27" customHeight="1" x14ac:dyDescent="0.15">
      <c r="A1" s="2" t="s">
        <v>1</v>
      </c>
      <c r="B1" s="2" t="s">
        <v>13</v>
      </c>
      <c r="C1" s="2" t="s">
        <v>14</v>
      </c>
      <c r="D1" s="2" t="s">
        <v>15</v>
      </c>
      <c r="E1" s="3" t="s">
        <v>16</v>
      </c>
      <c r="F1" s="4" t="s">
        <v>17</v>
      </c>
      <c r="G1" s="4" t="s">
        <v>18</v>
      </c>
      <c r="H1" s="4" t="s">
        <v>4</v>
      </c>
    </row>
    <row r="2" spans="1:8" ht="21" customHeight="1" x14ac:dyDescent="0.15">
      <c r="A2" s="13" t="s">
        <v>19</v>
      </c>
      <c r="B2" s="14" t="s">
        <v>168</v>
      </c>
      <c r="C2" s="15"/>
      <c r="D2" s="15"/>
      <c r="E2" s="15"/>
      <c r="F2" s="15"/>
      <c r="G2" s="15"/>
      <c r="H2" s="15"/>
    </row>
    <row r="3" spans="1:8" ht="18" customHeight="1" x14ac:dyDescent="0.15">
      <c r="A3" s="16">
        <v>1</v>
      </c>
      <c r="B3" s="16" t="s">
        <v>169</v>
      </c>
      <c r="C3" s="16" t="s">
        <v>22</v>
      </c>
      <c r="D3" s="16" t="s">
        <v>23</v>
      </c>
      <c r="E3" s="18">
        <v>93.6</v>
      </c>
      <c r="F3" s="16"/>
      <c r="G3" s="16">
        <f t="shared" ref="G3:G66" si="0">E3*F3</f>
        <v>0</v>
      </c>
      <c r="H3" s="16"/>
    </row>
    <row r="4" spans="1:8" ht="18" customHeight="1" x14ac:dyDescent="0.15">
      <c r="A4" s="16">
        <v>2</v>
      </c>
      <c r="B4" s="16" t="s">
        <v>169</v>
      </c>
      <c r="C4" s="16" t="s">
        <v>25</v>
      </c>
      <c r="D4" s="16" t="s">
        <v>23</v>
      </c>
      <c r="E4" s="18">
        <v>16.094000148773201</v>
      </c>
      <c r="F4" s="16"/>
      <c r="G4" s="16">
        <f t="shared" si="0"/>
        <v>0</v>
      </c>
      <c r="H4" s="16"/>
    </row>
    <row r="5" spans="1:8" ht="18" customHeight="1" x14ac:dyDescent="0.15">
      <c r="A5" s="16">
        <v>3</v>
      </c>
      <c r="B5" s="16" t="s">
        <v>169</v>
      </c>
      <c r="C5" s="16" t="s">
        <v>52</v>
      </c>
      <c r="D5" s="16" t="s">
        <v>23</v>
      </c>
      <c r="E5" s="18">
        <v>60.631999206543</v>
      </c>
      <c r="F5" s="16"/>
      <c r="G5" s="16">
        <f t="shared" si="0"/>
        <v>0</v>
      </c>
      <c r="H5" s="16"/>
    </row>
    <row r="6" spans="1:8" ht="18" customHeight="1" x14ac:dyDescent="0.15">
      <c r="A6" s="16">
        <v>4</v>
      </c>
      <c r="B6" s="16" t="s">
        <v>169</v>
      </c>
      <c r="C6" s="16" t="s">
        <v>26</v>
      </c>
      <c r="D6" s="16" t="s">
        <v>23</v>
      </c>
      <c r="E6" s="18">
        <v>133.458004760742</v>
      </c>
      <c r="F6" s="16"/>
      <c r="G6" s="16">
        <f t="shared" si="0"/>
        <v>0</v>
      </c>
      <c r="H6" s="16"/>
    </row>
    <row r="7" spans="1:8" ht="18" customHeight="1" x14ac:dyDescent="0.15">
      <c r="A7" s="16">
        <v>5</v>
      </c>
      <c r="B7" s="16" t="s">
        <v>169</v>
      </c>
      <c r="C7" s="16" t="s">
        <v>170</v>
      </c>
      <c r="D7" s="16" t="s">
        <v>23</v>
      </c>
      <c r="E7" s="18">
        <v>66.3</v>
      </c>
      <c r="F7" s="16"/>
      <c r="G7" s="16">
        <f t="shared" si="0"/>
        <v>0</v>
      </c>
      <c r="H7" s="16"/>
    </row>
    <row r="8" spans="1:8" ht="18" customHeight="1" x14ac:dyDescent="0.15">
      <c r="A8" s="16">
        <v>6</v>
      </c>
      <c r="B8" s="16" t="s">
        <v>171</v>
      </c>
      <c r="C8" s="16" t="s">
        <v>172</v>
      </c>
      <c r="D8" s="16" t="s">
        <v>23</v>
      </c>
      <c r="E8" s="18">
        <v>102.375</v>
      </c>
      <c r="F8" s="16"/>
      <c r="G8" s="16">
        <f t="shared" si="0"/>
        <v>0</v>
      </c>
      <c r="H8" s="16"/>
    </row>
    <row r="9" spans="1:8" ht="18" customHeight="1" x14ac:dyDescent="0.15">
      <c r="A9" s="16">
        <v>7</v>
      </c>
      <c r="B9" s="16" t="s">
        <v>171</v>
      </c>
      <c r="C9" s="16" t="s">
        <v>173</v>
      </c>
      <c r="D9" s="16" t="s">
        <v>23</v>
      </c>
      <c r="E9" s="18">
        <v>112.840003967285</v>
      </c>
      <c r="F9" s="16"/>
      <c r="G9" s="16">
        <f t="shared" si="0"/>
        <v>0</v>
      </c>
      <c r="H9" s="16"/>
    </row>
    <row r="10" spans="1:8" ht="18" customHeight="1" x14ac:dyDescent="0.15">
      <c r="A10" s="16">
        <v>8</v>
      </c>
      <c r="B10" s="16" t="s">
        <v>171</v>
      </c>
      <c r="C10" s="16" t="s">
        <v>174</v>
      </c>
      <c r="D10" s="16" t="s">
        <v>23</v>
      </c>
      <c r="E10" s="18">
        <v>32.292000198364299</v>
      </c>
      <c r="F10" s="16"/>
      <c r="G10" s="16">
        <f t="shared" si="0"/>
        <v>0</v>
      </c>
      <c r="H10" s="16"/>
    </row>
    <row r="11" spans="1:8" ht="18" customHeight="1" x14ac:dyDescent="0.15">
      <c r="A11" s="16">
        <v>9</v>
      </c>
      <c r="B11" s="16" t="s">
        <v>171</v>
      </c>
      <c r="C11" s="16" t="s">
        <v>175</v>
      </c>
      <c r="D11" s="16" t="s">
        <v>23</v>
      </c>
      <c r="E11" s="18">
        <v>97.5</v>
      </c>
      <c r="F11" s="16"/>
      <c r="G11" s="16">
        <f t="shared" si="0"/>
        <v>0</v>
      </c>
      <c r="H11" s="16"/>
    </row>
    <row r="12" spans="1:8" ht="18" customHeight="1" x14ac:dyDescent="0.15">
      <c r="A12" s="16">
        <v>10</v>
      </c>
      <c r="B12" s="16" t="s">
        <v>171</v>
      </c>
      <c r="C12" s="16" t="s">
        <v>176</v>
      </c>
      <c r="D12" s="16" t="s">
        <v>23</v>
      </c>
      <c r="E12" s="18">
        <v>65.129998016357405</v>
      </c>
      <c r="F12" s="16"/>
      <c r="G12" s="16">
        <f t="shared" si="0"/>
        <v>0</v>
      </c>
      <c r="H12" s="16"/>
    </row>
    <row r="13" spans="1:8" ht="18" customHeight="1" x14ac:dyDescent="0.15">
      <c r="A13" s="16">
        <v>11</v>
      </c>
      <c r="B13" s="16" t="s">
        <v>177</v>
      </c>
      <c r="C13" s="16" t="s">
        <v>52</v>
      </c>
      <c r="D13" s="16" t="s">
        <v>28</v>
      </c>
      <c r="E13" s="18">
        <v>2</v>
      </c>
      <c r="F13" s="16"/>
      <c r="G13" s="16">
        <f t="shared" si="0"/>
        <v>0</v>
      </c>
      <c r="H13" s="16"/>
    </row>
    <row r="14" spans="1:8" ht="18" customHeight="1" x14ac:dyDescent="0.15">
      <c r="A14" s="16">
        <v>12</v>
      </c>
      <c r="B14" s="16" t="s">
        <v>177</v>
      </c>
      <c r="C14" s="16" t="s">
        <v>26</v>
      </c>
      <c r="D14" s="16" t="s">
        <v>28</v>
      </c>
      <c r="E14" s="18">
        <v>1</v>
      </c>
      <c r="F14" s="16"/>
      <c r="G14" s="16">
        <f t="shared" si="0"/>
        <v>0</v>
      </c>
      <c r="H14" s="16"/>
    </row>
    <row r="15" spans="1:8" ht="18" customHeight="1" x14ac:dyDescent="0.15">
      <c r="A15" s="16">
        <v>13</v>
      </c>
      <c r="B15" s="16" t="s">
        <v>177</v>
      </c>
      <c r="C15" s="16" t="s">
        <v>170</v>
      </c>
      <c r="D15" s="16" t="s">
        <v>28</v>
      </c>
      <c r="E15" s="18">
        <v>2</v>
      </c>
      <c r="F15" s="16"/>
      <c r="G15" s="16">
        <f t="shared" si="0"/>
        <v>0</v>
      </c>
      <c r="H15" s="16"/>
    </row>
    <row r="16" spans="1:8" ht="18" customHeight="1" x14ac:dyDescent="0.15">
      <c r="A16" s="16">
        <v>14</v>
      </c>
      <c r="B16" s="16" t="s">
        <v>177</v>
      </c>
      <c r="C16" s="16" t="s">
        <v>174</v>
      </c>
      <c r="D16" s="16" t="s">
        <v>28</v>
      </c>
      <c r="E16" s="18">
        <v>1</v>
      </c>
      <c r="F16" s="16"/>
      <c r="G16" s="16">
        <f t="shared" si="0"/>
        <v>0</v>
      </c>
      <c r="H16" s="16"/>
    </row>
    <row r="17" spans="1:8" ht="18" customHeight="1" x14ac:dyDescent="0.15">
      <c r="A17" s="16">
        <v>15</v>
      </c>
      <c r="B17" s="16" t="s">
        <v>177</v>
      </c>
      <c r="C17" s="16" t="s">
        <v>175</v>
      </c>
      <c r="D17" s="16" t="s">
        <v>28</v>
      </c>
      <c r="E17" s="18">
        <v>2</v>
      </c>
      <c r="F17" s="16"/>
      <c r="G17" s="16">
        <f t="shared" si="0"/>
        <v>0</v>
      </c>
      <c r="H17" s="16"/>
    </row>
    <row r="18" spans="1:8" ht="18" customHeight="1" x14ac:dyDescent="0.15">
      <c r="A18" s="16">
        <v>16</v>
      </c>
      <c r="B18" s="16" t="s">
        <v>178</v>
      </c>
      <c r="C18" s="16" t="s">
        <v>52</v>
      </c>
      <c r="D18" s="16" t="s">
        <v>28</v>
      </c>
      <c r="E18" s="18">
        <v>6</v>
      </c>
      <c r="F18" s="16"/>
      <c r="G18" s="16">
        <f t="shared" si="0"/>
        <v>0</v>
      </c>
      <c r="H18" s="16"/>
    </row>
    <row r="19" spans="1:8" ht="18" customHeight="1" x14ac:dyDescent="0.15">
      <c r="A19" s="16">
        <v>17</v>
      </c>
      <c r="B19" s="16" t="s">
        <v>178</v>
      </c>
      <c r="C19" s="16" t="s">
        <v>26</v>
      </c>
      <c r="D19" s="16" t="s">
        <v>28</v>
      </c>
      <c r="E19" s="18">
        <v>6</v>
      </c>
      <c r="F19" s="16"/>
      <c r="G19" s="16">
        <f t="shared" si="0"/>
        <v>0</v>
      </c>
      <c r="H19" s="16"/>
    </row>
    <row r="20" spans="1:8" ht="18" customHeight="1" x14ac:dyDescent="0.15">
      <c r="A20" s="16">
        <v>18</v>
      </c>
      <c r="B20" s="16" t="s">
        <v>179</v>
      </c>
      <c r="C20" s="16" t="s">
        <v>22</v>
      </c>
      <c r="D20" s="16" t="s">
        <v>28</v>
      </c>
      <c r="E20" s="18">
        <v>27</v>
      </c>
      <c r="F20" s="16"/>
      <c r="G20" s="16">
        <f t="shared" si="0"/>
        <v>0</v>
      </c>
      <c r="H20" s="16"/>
    </row>
    <row r="21" spans="1:8" ht="18" customHeight="1" x14ac:dyDescent="0.15">
      <c r="A21" s="16">
        <v>19</v>
      </c>
      <c r="B21" s="16" t="s">
        <v>180</v>
      </c>
      <c r="C21" s="16" t="s">
        <v>25</v>
      </c>
      <c r="D21" s="16" t="s">
        <v>28</v>
      </c>
      <c r="E21" s="18">
        <v>3</v>
      </c>
      <c r="F21" s="16"/>
      <c r="G21" s="16">
        <f t="shared" si="0"/>
        <v>0</v>
      </c>
      <c r="H21" s="16"/>
    </row>
    <row r="22" spans="1:8" ht="18" customHeight="1" x14ac:dyDescent="0.15">
      <c r="A22" s="16">
        <v>20</v>
      </c>
      <c r="B22" s="16" t="s">
        <v>180</v>
      </c>
      <c r="C22" s="16" t="s">
        <v>52</v>
      </c>
      <c r="D22" s="16" t="s">
        <v>28</v>
      </c>
      <c r="E22" s="18">
        <v>4</v>
      </c>
      <c r="F22" s="16"/>
      <c r="G22" s="16">
        <f t="shared" si="0"/>
        <v>0</v>
      </c>
      <c r="H22" s="16"/>
    </row>
    <row r="23" spans="1:8" ht="18" customHeight="1" x14ac:dyDescent="0.15">
      <c r="A23" s="16">
        <v>21</v>
      </c>
      <c r="B23" s="16" t="s">
        <v>180</v>
      </c>
      <c r="C23" s="16" t="s">
        <v>26</v>
      </c>
      <c r="D23" s="16" t="s">
        <v>28</v>
      </c>
      <c r="E23" s="18">
        <v>3</v>
      </c>
      <c r="F23" s="16"/>
      <c r="G23" s="16">
        <f t="shared" si="0"/>
        <v>0</v>
      </c>
      <c r="H23" s="16"/>
    </row>
    <row r="24" spans="1:8" ht="18" customHeight="1" x14ac:dyDescent="0.15">
      <c r="A24" s="16">
        <v>22</v>
      </c>
      <c r="B24" s="16" t="s">
        <v>181</v>
      </c>
      <c r="C24" s="16" t="s">
        <v>52</v>
      </c>
      <c r="D24" s="16" t="s">
        <v>28</v>
      </c>
      <c r="E24" s="18">
        <v>4</v>
      </c>
      <c r="F24" s="16"/>
      <c r="G24" s="16">
        <f t="shared" si="0"/>
        <v>0</v>
      </c>
      <c r="H24" s="16"/>
    </row>
    <row r="25" spans="1:8" ht="18" customHeight="1" x14ac:dyDescent="0.15">
      <c r="A25" s="16">
        <v>23</v>
      </c>
      <c r="B25" s="16" t="s">
        <v>181</v>
      </c>
      <c r="C25" s="16" t="s">
        <v>170</v>
      </c>
      <c r="D25" s="16" t="s">
        <v>28</v>
      </c>
      <c r="E25" s="18">
        <v>8</v>
      </c>
      <c r="F25" s="16"/>
      <c r="G25" s="16">
        <f t="shared" si="0"/>
        <v>0</v>
      </c>
      <c r="H25" s="16"/>
    </row>
    <row r="26" spans="1:8" ht="18" customHeight="1" x14ac:dyDescent="0.15">
      <c r="A26" s="16">
        <v>24</v>
      </c>
      <c r="B26" s="16" t="s">
        <v>181</v>
      </c>
      <c r="C26" s="16" t="s">
        <v>172</v>
      </c>
      <c r="D26" s="16" t="s">
        <v>28</v>
      </c>
      <c r="E26" s="18">
        <v>7</v>
      </c>
      <c r="F26" s="16"/>
      <c r="G26" s="16">
        <f t="shared" si="0"/>
        <v>0</v>
      </c>
      <c r="H26" s="16"/>
    </row>
    <row r="27" spans="1:8" ht="18" customHeight="1" x14ac:dyDescent="0.15">
      <c r="A27" s="16">
        <v>25</v>
      </c>
      <c r="B27" s="16" t="s">
        <v>181</v>
      </c>
      <c r="C27" s="16" t="s">
        <v>173</v>
      </c>
      <c r="D27" s="16" t="s">
        <v>28</v>
      </c>
      <c r="E27" s="18">
        <v>4</v>
      </c>
      <c r="F27" s="16"/>
      <c r="G27" s="16">
        <f t="shared" si="0"/>
        <v>0</v>
      </c>
      <c r="H27" s="16"/>
    </row>
    <row r="28" spans="1:8" ht="18" customHeight="1" x14ac:dyDescent="0.15">
      <c r="A28" s="16">
        <v>26</v>
      </c>
      <c r="B28" s="16" t="s">
        <v>181</v>
      </c>
      <c r="C28" s="16" t="s">
        <v>174</v>
      </c>
      <c r="D28" s="16" t="s">
        <v>28</v>
      </c>
      <c r="E28" s="18">
        <v>4</v>
      </c>
      <c r="F28" s="16"/>
      <c r="G28" s="16">
        <f t="shared" si="0"/>
        <v>0</v>
      </c>
      <c r="H28" s="16"/>
    </row>
    <row r="29" spans="1:8" ht="18" customHeight="1" x14ac:dyDescent="0.15">
      <c r="A29" s="16">
        <v>27</v>
      </c>
      <c r="B29" s="16" t="s">
        <v>182</v>
      </c>
      <c r="C29" s="16" t="s">
        <v>175</v>
      </c>
      <c r="D29" s="16" t="s">
        <v>28</v>
      </c>
      <c r="E29" s="18">
        <v>8</v>
      </c>
      <c r="F29" s="16"/>
      <c r="G29" s="16">
        <f t="shared" si="0"/>
        <v>0</v>
      </c>
      <c r="H29" s="16"/>
    </row>
    <row r="30" spans="1:8" ht="18" customHeight="1" x14ac:dyDescent="0.15">
      <c r="A30" s="16">
        <v>28</v>
      </c>
      <c r="B30" s="16" t="s">
        <v>182</v>
      </c>
      <c r="C30" s="16" t="s">
        <v>176</v>
      </c>
      <c r="D30" s="16" t="s">
        <v>28</v>
      </c>
      <c r="E30" s="18">
        <v>4</v>
      </c>
      <c r="F30" s="16"/>
      <c r="G30" s="16">
        <f t="shared" si="0"/>
        <v>0</v>
      </c>
      <c r="H30" s="16"/>
    </row>
    <row r="31" spans="1:8" ht="18" customHeight="1" x14ac:dyDescent="0.15">
      <c r="A31" s="16">
        <v>29</v>
      </c>
      <c r="B31" s="16" t="s">
        <v>183</v>
      </c>
      <c r="C31" s="16" t="s">
        <v>25</v>
      </c>
      <c r="D31" s="16" t="s">
        <v>28</v>
      </c>
      <c r="E31" s="18">
        <v>1</v>
      </c>
      <c r="F31" s="16"/>
      <c r="G31" s="16">
        <f t="shared" si="0"/>
        <v>0</v>
      </c>
      <c r="H31" s="16"/>
    </row>
    <row r="32" spans="1:8" ht="18" customHeight="1" x14ac:dyDescent="0.15">
      <c r="A32" s="16">
        <v>30</v>
      </c>
      <c r="B32" s="16" t="s">
        <v>183</v>
      </c>
      <c r="C32" s="16" t="s">
        <v>52</v>
      </c>
      <c r="D32" s="16" t="s">
        <v>28</v>
      </c>
      <c r="E32" s="18">
        <v>2</v>
      </c>
      <c r="F32" s="16"/>
      <c r="G32" s="16">
        <f t="shared" si="0"/>
        <v>0</v>
      </c>
      <c r="H32" s="16"/>
    </row>
    <row r="33" spans="1:8" ht="18" customHeight="1" x14ac:dyDescent="0.15">
      <c r="A33" s="16">
        <v>31</v>
      </c>
      <c r="B33" s="16" t="s">
        <v>183</v>
      </c>
      <c r="C33" s="16" t="s">
        <v>26</v>
      </c>
      <c r="D33" s="16" t="s">
        <v>28</v>
      </c>
      <c r="E33" s="18">
        <v>6</v>
      </c>
      <c r="F33" s="16"/>
      <c r="G33" s="16">
        <f t="shared" si="0"/>
        <v>0</v>
      </c>
      <c r="H33" s="16"/>
    </row>
    <row r="34" spans="1:8" ht="18" customHeight="1" x14ac:dyDescent="0.15">
      <c r="A34" s="16">
        <v>32</v>
      </c>
      <c r="B34" s="16" t="s">
        <v>183</v>
      </c>
      <c r="C34" s="16" t="s">
        <v>170</v>
      </c>
      <c r="D34" s="16" t="s">
        <v>28</v>
      </c>
      <c r="E34" s="18">
        <v>2</v>
      </c>
      <c r="F34" s="16"/>
      <c r="G34" s="16">
        <f t="shared" si="0"/>
        <v>0</v>
      </c>
      <c r="H34" s="16"/>
    </row>
    <row r="35" spans="1:8" ht="18" customHeight="1" x14ac:dyDescent="0.15">
      <c r="A35" s="16">
        <v>33</v>
      </c>
      <c r="B35" s="16" t="s">
        <v>183</v>
      </c>
      <c r="C35" s="16" t="s">
        <v>172</v>
      </c>
      <c r="D35" s="16" t="s">
        <v>28</v>
      </c>
      <c r="E35" s="18">
        <v>1</v>
      </c>
      <c r="F35" s="16"/>
      <c r="G35" s="16">
        <f t="shared" si="0"/>
        <v>0</v>
      </c>
      <c r="H35" s="16"/>
    </row>
    <row r="36" spans="1:8" ht="18" customHeight="1" x14ac:dyDescent="0.15">
      <c r="A36" s="16">
        <v>34</v>
      </c>
      <c r="B36" s="16" t="s">
        <v>183</v>
      </c>
      <c r="C36" s="16" t="s">
        <v>173</v>
      </c>
      <c r="D36" s="16" t="s">
        <v>28</v>
      </c>
      <c r="E36" s="18">
        <v>2</v>
      </c>
      <c r="F36" s="16"/>
      <c r="G36" s="16">
        <f t="shared" si="0"/>
        <v>0</v>
      </c>
      <c r="H36" s="16"/>
    </row>
    <row r="37" spans="1:8" ht="18" customHeight="1" x14ac:dyDescent="0.15">
      <c r="A37" s="16">
        <v>35</v>
      </c>
      <c r="B37" s="16" t="s">
        <v>183</v>
      </c>
      <c r="C37" s="16" t="s">
        <v>174</v>
      </c>
      <c r="D37" s="16" t="s">
        <v>28</v>
      </c>
      <c r="E37" s="18">
        <v>1</v>
      </c>
      <c r="F37" s="16"/>
      <c r="G37" s="16">
        <f t="shared" si="0"/>
        <v>0</v>
      </c>
      <c r="H37" s="16"/>
    </row>
    <row r="38" spans="1:8" ht="18" customHeight="1" x14ac:dyDescent="0.15">
      <c r="A38" s="16">
        <v>36</v>
      </c>
      <c r="B38" s="16" t="s">
        <v>183</v>
      </c>
      <c r="C38" s="16" t="s">
        <v>175</v>
      </c>
      <c r="D38" s="16" t="s">
        <v>28</v>
      </c>
      <c r="E38" s="18">
        <v>2</v>
      </c>
      <c r="F38" s="16"/>
      <c r="G38" s="16">
        <f t="shared" si="0"/>
        <v>0</v>
      </c>
      <c r="H38" s="16"/>
    </row>
    <row r="39" spans="1:8" ht="18" customHeight="1" x14ac:dyDescent="0.15">
      <c r="A39" s="16">
        <v>37</v>
      </c>
      <c r="B39" s="16" t="s">
        <v>29</v>
      </c>
      <c r="C39" s="16" t="s">
        <v>32</v>
      </c>
      <c r="D39" s="16" t="s">
        <v>28</v>
      </c>
      <c r="E39" s="18">
        <v>2</v>
      </c>
      <c r="F39" s="16"/>
      <c r="G39" s="16">
        <f t="shared" si="0"/>
        <v>0</v>
      </c>
      <c r="H39" s="16"/>
    </row>
    <row r="40" spans="1:8" ht="18" customHeight="1" x14ac:dyDescent="0.15">
      <c r="A40" s="16">
        <v>38</v>
      </c>
      <c r="B40" s="16" t="s">
        <v>29</v>
      </c>
      <c r="C40" s="16" t="s">
        <v>54</v>
      </c>
      <c r="D40" s="16" t="s">
        <v>28</v>
      </c>
      <c r="E40" s="18">
        <v>9</v>
      </c>
      <c r="F40" s="16"/>
      <c r="G40" s="16">
        <f t="shared" si="0"/>
        <v>0</v>
      </c>
      <c r="H40" s="16"/>
    </row>
    <row r="41" spans="1:8" ht="18" customHeight="1" x14ac:dyDescent="0.15">
      <c r="A41" s="16">
        <v>39</v>
      </c>
      <c r="B41" s="16" t="s">
        <v>29</v>
      </c>
      <c r="C41" s="16" t="s">
        <v>184</v>
      </c>
      <c r="D41" s="16" t="s">
        <v>28</v>
      </c>
      <c r="E41" s="18">
        <v>7</v>
      </c>
      <c r="F41" s="16"/>
      <c r="G41" s="16">
        <f t="shared" si="0"/>
        <v>0</v>
      </c>
      <c r="H41" s="16"/>
    </row>
    <row r="42" spans="1:8" ht="18" customHeight="1" x14ac:dyDescent="0.15">
      <c r="A42" s="16">
        <v>40</v>
      </c>
      <c r="B42" s="16" t="s">
        <v>29</v>
      </c>
      <c r="C42" s="16" t="s">
        <v>185</v>
      </c>
      <c r="D42" s="16" t="s">
        <v>28</v>
      </c>
      <c r="E42" s="18">
        <v>8</v>
      </c>
      <c r="F42" s="16"/>
      <c r="G42" s="16">
        <f t="shared" si="0"/>
        <v>0</v>
      </c>
      <c r="H42" s="16"/>
    </row>
    <row r="43" spans="1:8" ht="18" customHeight="1" x14ac:dyDescent="0.15">
      <c r="A43" s="16">
        <v>41</v>
      </c>
      <c r="B43" s="16" t="s">
        <v>29</v>
      </c>
      <c r="C43" s="16" t="s">
        <v>186</v>
      </c>
      <c r="D43" s="16" t="s">
        <v>28</v>
      </c>
      <c r="E43" s="18">
        <v>8</v>
      </c>
      <c r="F43" s="16"/>
      <c r="G43" s="16">
        <f t="shared" si="0"/>
        <v>0</v>
      </c>
      <c r="H43" s="16"/>
    </row>
    <row r="44" spans="1:8" ht="18" customHeight="1" x14ac:dyDescent="0.15">
      <c r="A44" s="16">
        <v>42</v>
      </c>
      <c r="B44" s="16" t="s">
        <v>29</v>
      </c>
      <c r="C44" s="16" t="s">
        <v>187</v>
      </c>
      <c r="D44" s="16" t="s">
        <v>28</v>
      </c>
      <c r="E44" s="18">
        <v>10</v>
      </c>
      <c r="F44" s="16"/>
      <c r="G44" s="16">
        <f t="shared" si="0"/>
        <v>0</v>
      </c>
      <c r="H44" s="16"/>
    </row>
    <row r="45" spans="1:8" ht="18" customHeight="1" x14ac:dyDescent="0.15">
      <c r="A45" s="16">
        <v>43</v>
      </c>
      <c r="B45" s="16" t="s">
        <v>29</v>
      </c>
      <c r="C45" s="16" t="s">
        <v>188</v>
      </c>
      <c r="D45" s="16" t="s">
        <v>28</v>
      </c>
      <c r="E45" s="18">
        <v>4</v>
      </c>
      <c r="F45" s="16"/>
      <c r="G45" s="16">
        <f t="shared" si="0"/>
        <v>0</v>
      </c>
      <c r="H45" s="16"/>
    </row>
    <row r="46" spans="1:8" ht="18" customHeight="1" x14ac:dyDescent="0.15">
      <c r="A46" s="16">
        <v>44</v>
      </c>
      <c r="B46" s="16" t="s">
        <v>29</v>
      </c>
      <c r="C46" s="16" t="s">
        <v>189</v>
      </c>
      <c r="D46" s="16" t="s">
        <v>28</v>
      </c>
      <c r="E46" s="18">
        <v>8</v>
      </c>
      <c r="F46" s="16"/>
      <c r="G46" s="16">
        <f t="shared" si="0"/>
        <v>0</v>
      </c>
      <c r="H46" s="16"/>
    </row>
    <row r="47" spans="1:8" ht="18" customHeight="1" x14ac:dyDescent="0.15">
      <c r="A47" s="16">
        <v>45</v>
      </c>
      <c r="B47" s="16" t="s">
        <v>29</v>
      </c>
      <c r="C47" s="16" t="s">
        <v>190</v>
      </c>
      <c r="D47" s="16" t="s">
        <v>28</v>
      </c>
      <c r="E47" s="18">
        <v>6</v>
      </c>
      <c r="F47" s="16"/>
      <c r="G47" s="16">
        <f t="shared" si="0"/>
        <v>0</v>
      </c>
      <c r="H47" s="16"/>
    </row>
    <row r="48" spans="1:8" ht="18" customHeight="1" x14ac:dyDescent="0.15">
      <c r="A48" s="16">
        <v>46</v>
      </c>
      <c r="B48" s="16" t="s">
        <v>33</v>
      </c>
      <c r="C48" s="16" t="s">
        <v>191</v>
      </c>
      <c r="D48" s="16" t="s">
        <v>28</v>
      </c>
      <c r="E48" s="18">
        <v>2</v>
      </c>
      <c r="F48" s="16"/>
      <c r="G48" s="16">
        <f t="shared" si="0"/>
        <v>0</v>
      </c>
      <c r="H48" s="16"/>
    </row>
    <row r="49" spans="1:8" ht="18" customHeight="1" x14ac:dyDescent="0.15">
      <c r="A49" s="16">
        <v>47</v>
      </c>
      <c r="B49" s="16" t="s">
        <v>33</v>
      </c>
      <c r="C49" s="16" t="s">
        <v>58</v>
      </c>
      <c r="D49" s="16" t="s">
        <v>28</v>
      </c>
      <c r="E49" s="18">
        <v>8</v>
      </c>
      <c r="F49" s="16"/>
      <c r="G49" s="16">
        <f t="shared" si="0"/>
        <v>0</v>
      </c>
      <c r="H49" s="16"/>
    </row>
    <row r="50" spans="1:8" ht="18" customHeight="1" x14ac:dyDescent="0.15">
      <c r="A50" s="16">
        <v>48</v>
      </c>
      <c r="B50" s="16" t="s">
        <v>33</v>
      </c>
      <c r="C50" s="16" t="s">
        <v>192</v>
      </c>
      <c r="D50" s="16" t="s">
        <v>28</v>
      </c>
      <c r="E50" s="18">
        <v>3</v>
      </c>
      <c r="F50" s="16"/>
      <c r="G50" s="16">
        <f t="shared" si="0"/>
        <v>0</v>
      </c>
      <c r="H50" s="16"/>
    </row>
    <row r="51" spans="1:8" ht="18" customHeight="1" x14ac:dyDescent="0.15">
      <c r="A51" s="16">
        <v>49</v>
      </c>
      <c r="B51" s="16" t="s">
        <v>33</v>
      </c>
      <c r="C51" s="16" t="s">
        <v>193</v>
      </c>
      <c r="D51" s="16" t="s">
        <v>28</v>
      </c>
      <c r="E51" s="18">
        <v>8</v>
      </c>
      <c r="F51" s="16"/>
      <c r="G51" s="16">
        <f t="shared" si="0"/>
        <v>0</v>
      </c>
      <c r="H51" s="16"/>
    </row>
    <row r="52" spans="1:8" ht="18" customHeight="1" x14ac:dyDescent="0.15">
      <c r="A52" s="16">
        <v>50</v>
      </c>
      <c r="B52" s="16" t="s">
        <v>33</v>
      </c>
      <c r="C52" s="16" t="s">
        <v>194</v>
      </c>
      <c r="D52" s="16" t="s">
        <v>28</v>
      </c>
      <c r="E52" s="18">
        <v>2</v>
      </c>
      <c r="F52" s="16"/>
      <c r="G52" s="16">
        <f t="shared" si="0"/>
        <v>0</v>
      </c>
      <c r="H52" s="16"/>
    </row>
    <row r="53" spans="1:8" ht="18" customHeight="1" x14ac:dyDescent="0.15">
      <c r="A53" s="16">
        <v>51</v>
      </c>
      <c r="B53" s="16" t="s">
        <v>33</v>
      </c>
      <c r="C53" s="16" t="s">
        <v>195</v>
      </c>
      <c r="D53" s="16" t="s">
        <v>28</v>
      </c>
      <c r="E53" s="18">
        <v>4</v>
      </c>
      <c r="F53" s="16"/>
      <c r="G53" s="16">
        <f t="shared" si="0"/>
        <v>0</v>
      </c>
      <c r="H53" s="16"/>
    </row>
    <row r="54" spans="1:8" ht="18" customHeight="1" x14ac:dyDescent="0.15">
      <c r="A54" s="16">
        <v>52</v>
      </c>
      <c r="B54" s="16" t="s">
        <v>33</v>
      </c>
      <c r="C54" s="16" t="s">
        <v>196</v>
      </c>
      <c r="D54" s="16" t="s">
        <v>28</v>
      </c>
      <c r="E54" s="18">
        <v>2</v>
      </c>
      <c r="F54" s="16"/>
      <c r="G54" s="16">
        <f t="shared" si="0"/>
        <v>0</v>
      </c>
      <c r="H54" s="16"/>
    </row>
    <row r="55" spans="1:8" ht="18" customHeight="1" x14ac:dyDescent="0.15">
      <c r="A55" s="16">
        <v>53</v>
      </c>
      <c r="B55" s="16" t="s">
        <v>33</v>
      </c>
      <c r="C55" s="16" t="s">
        <v>197</v>
      </c>
      <c r="D55" s="16" t="s">
        <v>28</v>
      </c>
      <c r="E55" s="18">
        <v>2</v>
      </c>
      <c r="F55" s="16"/>
      <c r="G55" s="16">
        <f t="shared" si="0"/>
        <v>0</v>
      </c>
      <c r="H55" s="16"/>
    </row>
    <row r="56" spans="1:8" ht="18" customHeight="1" x14ac:dyDescent="0.15">
      <c r="A56" s="16">
        <v>54</v>
      </c>
      <c r="B56" s="16" t="s">
        <v>33</v>
      </c>
      <c r="C56" s="16" t="s">
        <v>198</v>
      </c>
      <c r="D56" s="16" t="s">
        <v>28</v>
      </c>
      <c r="E56" s="18">
        <v>4</v>
      </c>
      <c r="F56" s="16"/>
      <c r="G56" s="16">
        <f t="shared" si="0"/>
        <v>0</v>
      </c>
      <c r="H56" s="16"/>
    </row>
    <row r="57" spans="1:8" ht="18" customHeight="1" x14ac:dyDescent="0.15">
      <c r="A57" s="16">
        <v>55</v>
      </c>
      <c r="B57" s="16" t="s">
        <v>33</v>
      </c>
      <c r="C57" s="16" t="s">
        <v>199</v>
      </c>
      <c r="D57" s="16" t="s">
        <v>28</v>
      </c>
      <c r="E57" s="18">
        <v>2</v>
      </c>
      <c r="F57" s="16"/>
      <c r="G57" s="16">
        <f t="shared" si="0"/>
        <v>0</v>
      </c>
      <c r="H57" s="16"/>
    </row>
    <row r="58" spans="1:8" ht="18" customHeight="1" x14ac:dyDescent="0.15">
      <c r="A58" s="16">
        <v>56</v>
      </c>
      <c r="B58" s="16" t="s">
        <v>33</v>
      </c>
      <c r="C58" s="16" t="s">
        <v>200</v>
      </c>
      <c r="D58" s="16" t="s">
        <v>28</v>
      </c>
      <c r="E58" s="18">
        <v>4</v>
      </c>
      <c r="F58" s="16"/>
      <c r="G58" s="16">
        <f t="shared" si="0"/>
        <v>0</v>
      </c>
      <c r="H58" s="16"/>
    </row>
    <row r="59" spans="1:8" ht="18" customHeight="1" x14ac:dyDescent="0.15">
      <c r="A59" s="16">
        <v>57</v>
      </c>
      <c r="B59" s="16" t="s">
        <v>33</v>
      </c>
      <c r="C59" s="16" t="s">
        <v>201</v>
      </c>
      <c r="D59" s="16" t="s">
        <v>28</v>
      </c>
      <c r="E59" s="18">
        <v>8</v>
      </c>
      <c r="F59" s="16"/>
      <c r="G59" s="16">
        <f t="shared" si="0"/>
        <v>0</v>
      </c>
      <c r="H59" s="16"/>
    </row>
    <row r="60" spans="1:8" ht="18" customHeight="1" x14ac:dyDescent="0.15">
      <c r="A60" s="16">
        <v>58</v>
      </c>
      <c r="B60" s="16" t="s">
        <v>33</v>
      </c>
      <c r="C60" s="16" t="s">
        <v>202</v>
      </c>
      <c r="D60" s="16" t="s">
        <v>28</v>
      </c>
      <c r="E60" s="18">
        <v>2</v>
      </c>
      <c r="F60" s="16"/>
      <c r="G60" s="16">
        <f t="shared" si="0"/>
        <v>0</v>
      </c>
      <c r="H60" s="16"/>
    </row>
    <row r="61" spans="1:8" ht="18" customHeight="1" x14ac:dyDescent="0.15">
      <c r="A61" s="16">
        <v>59</v>
      </c>
      <c r="B61" s="16" t="s">
        <v>36</v>
      </c>
      <c r="C61" s="16" t="s">
        <v>203</v>
      </c>
      <c r="D61" s="16" t="s">
        <v>28</v>
      </c>
      <c r="E61" s="18">
        <v>2</v>
      </c>
      <c r="F61" s="16"/>
      <c r="G61" s="16">
        <f t="shared" si="0"/>
        <v>0</v>
      </c>
      <c r="H61" s="16"/>
    </row>
    <row r="62" spans="1:8" ht="18" customHeight="1" x14ac:dyDescent="0.15">
      <c r="A62" s="16">
        <v>60</v>
      </c>
      <c r="B62" s="16" t="s">
        <v>36</v>
      </c>
      <c r="C62" s="16" t="s">
        <v>204</v>
      </c>
      <c r="D62" s="16" t="s">
        <v>28</v>
      </c>
      <c r="E62" s="18">
        <v>2</v>
      </c>
      <c r="F62" s="16"/>
      <c r="G62" s="16">
        <f t="shared" si="0"/>
        <v>0</v>
      </c>
      <c r="H62" s="16"/>
    </row>
    <row r="63" spans="1:8" ht="18" customHeight="1" x14ac:dyDescent="0.15">
      <c r="A63" s="16">
        <v>61</v>
      </c>
      <c r="B63" s="16" t="s">
        <v>36</v>
      </c>
      <c r="C63" s="16" t="s">
        <v>205</v>
      </c>
      <c r="D63" s="16" t="s">
        <v>28</v>
      </c>
      <c r="E63" s="18">
        <v>2</v>
      </c>
      <c r="F63" s="16"/>
      <c r="G63" s="16">
        <f t="shared" si="0"/>
        <v>0</v>
      </c>
      <c r="H63" s="16"/>
    </row>
    <row r="64" spans="1:8" ht="18" customHeight="1" x14ac:dyDescent="0.15">
      <c r="A64" s="16">
        <v>62</v>
      </c>
      <c r="B64" s="16" t="s">
        <v>206</v>
      </c>
      <c r="C64" s="16" t="s">
        <v>172</v>
      </c>
      <c r="D64" s="16" t="s">
        <v>207</v>
      </c>
      <c r="E64" s="18">
        <v>14</v>
      </c>
      <c r="F64" s="16"/>
      <c r="G64" s="16">
        <f t="shared" si="0"/>
        <v>0</v>
      </c>
      <c r="H64" s="16"/>
    </row>
    <row r="65" spans="1:8" ht="18" customHeight="1" x14ac:dyDescent="0.15">
      <c r="A65" s="16">
        <v>63</v>
      </c>
      <c r="B65" s="16" t="s">
        <v>206</v>
      </c>
      <c r="C65" s="16" t="s">
        <v>173</v>
      </c>
      <c r="D65" s="16" t="s">
        <v>207</v>
      </c>
      <c r="E65" s="18">
        <v>4</v>
      </c>
      <c r="F65" s="16"/>
      <c r="G65" s="16">
        <f t="shared" si="0"/>
        <v>0</v>
      </c>
      <c r="H65" s="16"/>
    </row>
    <row r="66" spans="1:8" ht="18" customHeight="1" x14ac:dyDescent="0.15">
      <c r="A66" s="16">
        <v>64</v>
      </c>
      <c r="B66" s="16" t="s">
        <v>206</v>
      </c>
      <c r="C66" s="16" t="s">
        <v>174</v>
      </c>
      <c r="D66" s="16" t="s">
        <v>207</v>
      </c>
      <c r="E66" s="18">
        <v>4</v>
      </c>
      <c r="F66" s="16"/>
      <c r="G66" s="16">
        <f t="shared" si="0"/>
        <v>0</v>
      </c>
      <c r="H66" s="16"/>
    </row>
    <row r="67" spans="1:8" ht="18" customHeight="1" x14ac:dyDescent="0.15">
      <c r="A67" s="16">
        <v>65</v>
      </c>
      <c r="B67" s="16" t="s">
        <v>206</v>
      </c>
      <c r="C67" s="16" t="s">
        <v>175</v>
      </c>
      <c r="D67" s="16" t="s">
        <v>207</v>
      </c>
      <c r="E67" s="18">
        <v>14</v>
      </c>
      <c r="F67" s="16"/>
      <c r="G67" s="16">
        <f t="shared" ref="G67:G83" si="1">E67*F67</f>
        <v>0</v>
      </c>
      <c r="H67" s="16"/>
    </row>
    <row r="68" spans="1:8" ht="18" customHeight="1" x14ac:dyDescent="0.15">
      <c r="A68" s="16">
        <v>66</v>
      </c>
      <c r="B68" s="16" t="s">
        <v>206</v>
      </c>
      <c r="C68" s="16" t="s">
        <v>176</v>
      </c>
      <c r="D68" s="16" t="s">
        <v>207</v>
      </c>
      <c r="E68" s="18">
        <v>8</v>
      </c>
      <c r="F68" s="16"/>
      <c r="G68" s="16">
        <f t="shared" si="1"/>
        <v>0</v>
      </c>
      <c r="H68" s="16"/>
    </row>
    <row r="69" spans="1:8" ht="18" customHeight="1" x14ac:dyDescent="0.15">
      <c r="A69" s="16">
        <v>67</v>
      </c>
      <c r="B69" s="16" t="s">
        <v>208</v>
      </c>
      <c r="C69" s="16" t="s">
        <v>175</v>
      </c>
      <c r="D69" s="16" t="s">
        <v>207</v>
      </c>
      <c r="E69" s="18">
        <v>2</v>
      </c>
      <c r="F69" s="16"/>
      <c r="G69" s="16">
        <f t="shared" si="1"/>
        <v>0</v>
      </c>
      <c r="H69" s="16"/>
    </row>
    <row r="70" spans="1:8" ht="18" customHeight="1" x14ac:dyDescent="0.15">
      <c r="A70" s="16">
        <v>68</v>
      </c>
      <c r="B70" s="16" t="s">
        <v>209</v>
      </c>
      <c r="C70" s="16" t="s">
        <v>52</v>
      </c>
      <c r="D70" s="16" t="s">
        <v>28</v>
      </c>
      <c r="E70" s="18">
        <v>1</v>
      </c>
      <c r="F70" s="16"/>
      <c r="G70" s="16">
        <f t="shared" si="1"/>
        <v>0</v>
      </c>
      <c r="H70" s="16"/>
    </row>
    <row r="71" spans="1:8" ht="18" customHeight="1" x14ac:dyDescent="0.15">
      <c r="A71" s="16">
        <v>69</v>
      </c>
      <c r="B71" s="16" t="s">
        <v>209</v>
      </c>
      <c r="C71" s="16" t="s">
        <v>26</v>
      </c>
      <c r="D71" s="16" t="s">
        <v>28</v>
      </c>
      <c r="E71" s="18">
        <v>1</v>
      </c>
      <c r="F71" s="16"/>
      <c r="G71" s="16">
        <f t="shared" si="1"/>
        <v>0</v>
      </c>
      <c r="H71" s="16"/>
    </row>
    <row r="72" spans="1:8" ht="18" customHeight="1" x14ac:dyDescent="0.15">
      <c r="A72" s="16">
        <v>70</v>
      </c>
      <c r="B72" s="16" t="s">
        <v>210</v>
      </c>
      <c r="C72" s="16" t="s">
        <v>52</v>
      </c>
      <c r="D72" s="16" t="s">
        <v>28</v>
      </c>
      <c r="E72" s="18">
        <v>2</v>
      </c>
      <c r="F72" s="16"/>
      <c r="G72" s="16">
        <f t="shared" si="1"/>
        <v>0</v>
      </c>
      <c r="H72" s="16"/>
    </row>
    <row r="73" spans="1:8" ht="18" customHeight="1" x14ac:dyDescent="0.15">
      <c r="A73" s="16">
        <v>71</v>
      </c>
      <c r="B73" s="16" t="s">
        <v>210</v>
      </c>
      <c r="C73" s="16" t="s">
        <v>170</v>
      </c>
      <c r="D73" s="16" t="s">
        <v>28</v>
      </c>
      <c r="E73" s="18">
        <v>4</v>
      </c>
      <c r="F73" s="16"/>
      <c r="G73" s="16">
        <f t="shared" si="1"/>
        <v>0</v>
      </c>
      <c r="H73" s="16"/>
    </row>
    <row r="74" spans="1:8" ht="18" customHeight="1" x14ac:dyDescent="0.15">
      <c r="A74" s="16">
        <v>72</v>
      </c>
      <c r="B74" s="16" t="s">
        <v>210</v>
      </c>
      <c r="C74" s="16" t="s">
        <v>172</v>
      </c>
      <c r="D74" s="16" t="s">
        <v>28</v>
      </c>
      <c r="E74" s="18">
        <v>2</v>
      </c>
      <c r="F74" s="16"/>
      <c r="G74" s="16">
        <f t="shared" si="1"/>
        <v>0</v>
      </c>
      <c r="H74" s="16"/>
    </row>
    <row r="75" spans="1:8" ht="18" customHeight="1" x14ac:dyDescent="0.15">
      <c r="A75" s="16">
        <v>73</v>
      </c>
      <c r="B75" s="16" t="s">
        <v>210</v>
      </c>
      <c r="C75" s="16" t="s">
        <v>173</v>
      </c>
      <c r="D75" s="16" t="s">
        <v>28</v>
      </c>
      <c r="E75" s="18">
        <v>4</v>
      </c>
      <c r="F75" s="16"/>
      <c r="G75" s="16">
        <f t="shared" si="1"/>
        <v>0</v>
      </c>
      <c r="H75" s="16"/>
    </row>
    <row r="76" spans="1:8" ht="18" customHeight="1" x14ac:dyDescent="0.15">
      <c r="A76" s="16">
        <v>74</v>
      </c>
      <c r="B76" s="16" t="s">
        <v>210</v>
      </c>
      <c r="C76" s="16" t="s">
        <v>174</v>
      </c>
      <c r="D76" s="16" t="s">
        <v>28</v>
      </c>
      <c r="E76" s="18">
        <v>2</v>
      </c>
      <c r="F76" s="16"/>
      <c r="G76" s="16">
        <f t="shared" si="1"/>
        <v>0</v>
      </c>
      <c r="H76" s="16"/>
    </row>
    <row r="77" spans="1:8" ht="18" customHeight="1" x14ac:dyDescent="0.15">
      <c r="A77" s="16">
        <v>75</v>
      </c>
      <c r="B77" s="16" t="s">
        <v>210</v>
      </c>
      <c r="C77" s="16" t="s">
        <v>175</v>
      </c>
      <c r="D77" s="16" t="s">
        <v>28</v>
      </c>
      <c r="E77" s="18">
        <v>4</v>
      </c>
      <c r="F77" s="16"/>
      <c r="G77" s="16">
        <f t="shared" si="1"/>
        <v>0</v>
      </c>
      <c r="H77" s="16"/>
    </row>
    <row r="78" spans="1:8" ht="18" customHeight="1" x14ac:dyDescent="0.15">
      <c r="A78" s="16">
        <v>76</v>
      </c>
      <c r="B78" s="16" t="s">
        <v>42</v>
      </c>
      <c r="C78" s="16" t="s">
        <v>22</v>
      </c>
      <c r="D78" s="16" t="s">
        <v>28</v>
      </c>
      <c r="E78" s="18">
        <v>29</v>
      </c>
      <c r="F78" s="16"/>
      <c r="G78" s="16">
        <f t="shared" si="1"/>
        <v>0</v>
      </c>
      <c r="H78" s="16"/>
    </row>
    <row r="79" spans="1:8" ht="18" customHeight="1" x14ac:dyDescent="0.15">
      <c r="A79" s="16">
        <v>77</v>
      </c>
      <c r="B79" s="16" t="s">
        <v>211</v>
      </c>
      <c r="C79" s="16" t="s">
        <v>22</v>
      </c>
      <c r="D79" s="16" t="s">
        <v>28</v>
      </c>
      <c r="E79" s="18">
        <v>20</v>
      </c>
      <c r="F79" s="16"/>
      <c r="G79" s="16">
        <f t="shared" si="1"/>
        <v>0</v>
      </c>
      <c r="H79" s="16"/>
    </row>
    <row r="80" spans="1:8" ht="18" customHeight="1" x14ac:dyDescent="0.15">
      <c r="A80" s="16">
        <v>78</v>
      </c>
      <c r="B80" s="16" t="s">
        <v>212</v>
      </c>
      <c r="C80" s="16"/>
      <c r="D80" s="16" t="s">
        <v>213</v>
      </c>
      <c r="E80" s="18">
        <v>5.98000016659498</v>
      </c>
      <c r="F80" s="16"/>
      <c r="G80" s="16">
        <f t="shared" si="1"/>
        <v>0</v>
      </c>
      <c r="H80" s="16"/>
    </row>
    <row r="81" spans="1:8" ht="18" customHeight="1" x14ac:dyDescent="0.15">
      <c r="A81" s="16">
        <v>79</v>
      </c>
      <c r="B81" s="16" t="s">
        <v>214</v>
      </c>
      <c r="C81" s="16" t="s">
        <v>215</v>
      </c>
      <c r="D81" s="16" t="s">
        <v>86</v>
      </c>
      <c r="E81" s="18">
        <v>216.00800476074201</v>
      </c>
      <c r="F81" s="16"/>
      <c r="G81" s="16">
        <f t="shared" si="1"/>
        <v>0</v>
      </c>
      <c r="H81" s="16"/>
    </row>
    <row r="82" spans="1:8" ht="18" customHeight="1" x14ac:dyDescent="0.15">
      <c r="A82" s="16">
        <v>80</v>
      </c>
      <c r="B82" s="16" t="s">
        <v>43</v>
      </c>
      <c r="C82" s="16" t="s">
        <v>44</v>
      </c>
      <c r="D82" s="16" t="s">
        <v>45</v>
      </c>
      <c r="E82" s="18">
        <v>2588.989</v>
      </c>
      <c r="F82" s="16"/>
      <c r="G82" s="16">
        <f t="shared" si="1"/>
        <v>0</v>
      </c>
      <c r="H82" s="16"/>
    </row>
    <row r="83" spans="1:8" ht="18" customHeight="1" x14ac:dyDescent="0.15">
      <c r="A83" s="16">
        <v>81</v>
      </c>
      <c r="B83" s="16" t="s">
        <v>46</v>
      </c>
      <c r="C83" s="16" t="s">
        <v>47</v>
      </c>
      <c r="D83" s="16" t="s">
        <v>48</v>
      </c>
      <c r="E83" s="18">
        <v>1</v>
      </c>
      <c r="F83" s="16"/>
      <c r="G83" s="16">
        <f t="shared" si="1"/>
        <v>0</v>
      </c>
      <c r="H83" s="16"/>
    </row>
    <row r="84" spans="1:8" ht="21" customHeight="1" x14ac:dyDescent="0.15">
      <c r="A84" s="13" t="s">
        <v>49</v>
      </c>
      <c r="B84" s="14" t="s">
        <v>216</v>
      </c>
      <c r="C84" s="15"/>
      <c r="D84" s="15"/>
      <c r="E84" s="15"/>
      <c r="F84" s="15"/>
      <c r="G84" s="15"/>
      <c r="H84" s="15"/>
    </row>
    <row r="85" spans="1:8" ht="18" customHeight="1" x14ac:dyDescent="0.15">
      <c r="A85" s="16">
        <v>1</v>
      </c>
      <c r="B85" s="16" t="s">
        <v>217</v>
      </c>
      <c r="C85" s="16" t="s">
        <v>218</v>
      </c>
      <c r="D85" s="16" t="s">
        <v>23</v>
      </c>
      <c r="E85" s="18">
        <v>84.747003173828105</v>
      </c>
      <c r="F85" s="16"/>
      <c r="G85" s="16">
        <f t="shared" ref="G85:G94" si="2">E85*F85</f>
        <v>0</v>
      </c>
      <c r="H85" s="16"/>
    </row>
    <row r="86" spans="1:8" ht="18" customHeight="1" x14ac:dyDescent="0.15">
      <c r="A86" s="16">
        <v>2</v>
      </c>
      <c r="B86" s="16" t="s">
        <v>219</v>
      </c>
      <c r="C86" s="16" t="s">
        <v>218</v>
      </c>
      <c r="D86" s="16" t="s">
        <v>28</v>
      </c>
      <c r="E86" s="18">
        <v>5</v>
      </c>
      <c r="F86" s="16"/>
      <c r="G86" s="16">
        <f t="shared" si="2"/>
        <v>0</v>
      </c>
      <c r="H86" s="16"/>
    </row>
    <row r="87" spans="1:8" ht="18" customHeight="1" x14ac:dyDescent="0.15">
      <c r="A87" s="16">
        <v>3</v>
      </c>
      <c r="B87" s="16" t="s">
        <v>220</v>
      </c>
      <c r="C87" s="16" t="s">
        <v>218</v>
      </c>
      <c r="D87" s="16" t="s">
        <v>28</v>
      </c>
      <c r="E87" s="18">
        <v>1</v>
      </c>
      <c r="F87" s="16"/>
      <c r="G87" s="16">
        <f t="shared" si="2"/>
        <v>0</v>
      </c>
      <c r="H87" s="16"/>
    </row>
    <row r="88" spans="1:8" ht="18" customHeight="1" x14ac:dyDescent="0.15">
      <c r="A88" s="16">
        <v>4</v>
      </c>
      <c r="B88" s="16" t="s">
        <v>29</v>
      </c>
      <c r="C88" s="16" t="s">
        <v>221</v>
      </c>
      <c r="D88" s="16" t="s">
        <v>28</v>
      </c>
      <c r="E88" s="18">
        <v>4</v>
      </c>
      <c r="F88" s="16"/>
      <c r="G88" s="16">
        <f t="shared" si="2"/>
        <v>0</v>
      </c>
      <c r="H88" s="16"/>
    </row>
    <row r="89" spans="1:8" ht="18" customHeight="1" x14ac:dyDescent="0.15">
      <c r="A89" s="16">
        <v>5</v>
      </c>
      <c r="B89" s="16" t="s">
        <v>33</v>
      </c>
      <c r="C89" s="16" t="s">
        <v>222</v>
      </c>
      <c r="D89" s="16" t="s">
        <v>28</v>
      </c>
      <c r="E89" s="18">
        <v>2</v>
      </c>
      <c r="F89" s="16"/>
      <c r="G89" s="16">
        <f t="shared" si="2"/>
        <v>0</v>
      </c>
      <c r="H89" s="16"/>
    </row>
    <row r="90" spans="1:8" ht="18" customHeight="1" x14ac:dyDescent="0.15">
      <c r="A90" s="16">
        <v>6</v>
      </c>
      <c r="B90" s="16" t="s">
        <v>223</v>
      </c>
      <c r="C90" s="16" t="s">
        <v>218</v>
      </c>
      <c r="D90" s="16" t="s">
        <v>207</v>
      </c>
      <c r="E90" s="18">
        <v>12</v>
      </c>
      <c r="F90" s="16"/>
      <c r="G90" s="16">
        <f t="shared" si="2"/>
        <v>0</v>
      </c>
      <c r="H90" s="16"/>
    </row>
    <row r="91" spans="1:8" ht="18" customHeight="1" x14ac:dyDescent="0.15">
      <c r="A91" s="16">
        <v>7</v>
      </c>
      <c r="B91" s="16" t="s">
        <v>212</v>
      </c>
      <c r="C91" s="16"/>
      <c r="D91" s="16" t="s">
        <v>213</v>
      </c>
      <c r="E91" s="18">
        <v>0.70200002789497395</v>
      </c>
      <c r="F91" s="16"/>
      <c r="G91" s="16">
        <f t="shared" si="2"/>
        <v>0</v>
      </c>
      <c r="H91" s="16"/>
    </row>
    <row r="92" spans="1:8" ht="18" customHeight="1" x14ac:dyDescent="0.15">
      <c r="A92" s="16">
        <v>8</v>
      </c>
      <c r="B92" s="16" t="s">
        <v>214</v>
      </c>
      <c r="C92" s="16" t="s">
        <v>215</v>
      </c>
      <c r="D92" s="16" t="s">
        <v>86</v>
      </c>
      <c r="E92" s="18">
        <v>33.527001190185601</v>
      </c>
      <c r="F92" s="16"/>
      <c r="G92" s="16">
        <f t="shared" si="2"/>
        <v>0</v>
      </c>
      <c r="H92" s="16"/>
    </row>
    <row r="93" spans="1:8" ht="18" customHeight="1" x14ac:dyDescent="0.15">
      <c r="A93" s="16">
        <v>9</v>
      </c>
      <c r="B93" s="16" t="s">
        <v>43</v>
      </c>
      <c r="C93" s="16" t="s">
        <v>44</v>
      </c>
      <c r="D93" s="16" t="s">
        <v>45</v>
      </c>
      <c r="E93" s="18">
        <v>266.25299682617202</v>
      </c>
      <c r="F93" s="16"/>
      <c r="G93" s="16">
        <f t="shared" si="2"/>
        <v>0</v>
      </c>
      <c r="H93" s="16"/>
    </row>
    <row r="94" spans="1:8" ht="18" customHeight="1" x14ac:dyDescent="0.15">
      <c r="A94" s="16">
        <v>10</v>
      </c>
      <c r="B94" s="16" t="s">
        <v>46</v>
      </c>
      <c r="C94" s="16" t="s">
        <v>47</v>
      </c>
      <c r="D94" s="16" t="s">
        <v>48</v>
      </c>
      <c r="E94" s="18">
        <v>1</v>
      </c>
      <c r="F94" s="16"/>
      <c r="G94" s="16">
        <f t="shared" si="2"/>
        <v>0</v>
      </c>
      <c r="H94" s="16"/>
    </row>
    <row r="95" spans="1:8" ht="21" customHeight="1" x14ac:dyDescent="0.15">
      <c r="A95" s="13" t="s">
        <v>61</v>
      </c>
      <c r="B95" s="14" t="s">
        <v>224</v>
      </c>
      <c r="C95" s="15"/>
      <c r="D95" s="15"/>
      <c r="E95" s="15"/>
      <c r="F95" s="15"/>
      <c r="G95" s="15"/>
      <c r="H95" s="15"/>
    </row>
    <row r="96" spans="1:8" ht="18" customHeight="1" x14ac:dyDescent="0.15">
      <c r="A96" s="16">
        <v>1</v>
      </c>
      <c r="B96" s="16" t="s">
        <v>225</v>
      </c>
      <c r="C96" s="16" t="s">
        <v>170</v>
      </c>
      <c r="D96" s="16" t="s">
        <v>23</v>
      </c>
      <c r="E96" s="18">
        <v>9.4119997024536097</v>
      </c>
      <c r="F96" s="16"/>
      <c r="G96" s="16">
        <f t="shared" ref="G96:G100" si="3">E96*F96</f>
        <v>0</v>
      </c>
      <c r="H96" s="16"/>
    </row>
    <row r="97" spans="1:8" ht="18" customHeight="1" x14ac:dyDescent="0.15">
      <c r="A97" s="16">
        <v>2</v>
      </c>
      <c r="B97" s="16" t="s">
        <v>180</v>
      </c>
      <c r="C97" s="16" t="s">
        <v>170</v>
      </c>
      <c r="D97" s="16" t="s">
        <v>28</v>
      </c>
      <c r="E97" s="18">
        <v>1</v>
      </c>
      <c r="F97" s="16"/>
      <c r="G97" s="16">
        <f t="shared" si="3"/>
        <v>0</v>
      </c>
      <c r="H97" s="16"/>
    </row>
    <row r="98" spans="1:8" ht="18" customHeight="1" x14ac:dyDescent="0.15">
      <c r="A98" s="16">
        <v>3</v>
      </c>
      <c r="B98" s="16" t="s">
        <v>29</v>
      </c>
      <c r="C98" s="16" t="s">
        <v>185</v>
      </c>
      <c r="D98" s="16" t="s">
        <v>28</v>
      </c>
      <c r="E98" s="18">
        <v>2</v>
      </c>
      <c r="F98" s="16"/>
      <c r="G98" s="16">
        <f t="shared" si="3"/>
        <v>0</v>
      </c>
      <c r="H98" s="16"/>
    </row>
    <row r="99" spans="1:8" ht="18" customHeight="1" x14ac:dyDescent="0.15">
      <c r="A99" s="16">
        <v>4</v>
      </c>
      <c r="B99" s="16" t="s">
        <v>226</v>
      </c>
      <c r="C99" s="16" t="s">
        <v>170</v>
      </c>
      <c r="D99" s="16" t="s">
        <v>28</v>
      </c>
      <c r="E99" s="18">
        <v>1.1000000000000001</v>
      </c>
      <c r="F99" s="16"/>
      <c r="G99" s="16">
        <f t="shared" si="3"/>
        <v>0</v>
      </c>
      <c r="H99" s="16"/>
    </row>
    <row r="100" spans="1:8" ht="18" customHeight="1" x14ac:dyDescent="0.15">
      <c r="A100" s="16">
        <v>5</v>
      </c>
      <c r="B100" s="16" t="s">
        <v>46</v>
      </c>
      <c r="C100" s="16" t="s">
        <v>47</v>
      </c>
      <c r="D100" s="16" t="s">
        <v>48</v>
      </c>
      <c r="E100" s="18">
        <v>1</v>
      </c>
      <c r="F100" s="16"/>
      <c r="G100" s="16">
        <f t="shared" si="3"/>
        <v>0</v>
      </c>
      <c r="H100" s="16"/>
    </row>
    <row r="101" spans="1:8" ht="21" customHeight="1" x14ac:dyDescent="0.15">
      <c r="A101" s="13" t="s">
        <v>65</v>
      </c>
      <c r="B101" s="14" t="s">
        <v>227</v>
      </c>
      <c r="C101" s="15"/>
      <c r="D101" s="15"/>
      <c r="E101" s="15"/>
      <c r="F101" s="15"/>
      <c r="G101" s="15"/>
      <c r="H101" s="15"/>
    </row>
    <row r="102" spans="1:8" ht="18" customHeight="1" x14ac:dyDescent="0.15">
      <c r="A102" s="16">
        <v>1</v>
      </c>
      <c r="B102" s="16" t="s">
        <v>228</v>
      </c>
      <c r="C102" s="16" t="s">
        <v>25</v>
      </c>
      <c r="D102" s="16" t="s">
        <v>23</v>
      </c>
      <c r="E102" s="18">
        <v>19.5</v>
      </c>
      <c r="F102" s="16"/>
      <c r="G102" s="16">
        <f t="shared" ref="G102:G110" si="4">E102*F102</f>
        <v>0</v>
      </c>
      <c r="H102" s="16"/>
    </row>
    <row r="103" spans="1:8" ht="18" customHeight="1" x14ac:dyDescent="0.15">
      <c r="A103" s="16">
        <v>2</v>
      </c>
      <c r="B103" s="16" t="s">
        <v>228</v>
      </c>
      <c r="C103" s="16" t="s">
        <v>170</v>
      </c>
      <c r="D103" s="16" t="s">
        <v>23</v>
      </c>
      <c r="E103" s="18">
        <v>7.3190001487731902</v>
      </c>
      <c r="F103" s="16"/>
      <c r="G103" s="16">
        <f t="shared" si="4"/>
        <v>0</v>
      </c>
      <c r="H103" s="16"/>
    </row>
    <row r="104" spans="1:8" ht="18" customHeight="1" x14ac:dyDescent="0.15">
      <c r="A104" s="16">
        <v>3</v>
      </c>
      <c r="B104" s="16" t="s">
        <v>178</v>
      </c>
      <c r="C104" s="16" t="s">
        <v>25</v>
      </c>
      <c r="D104" s="16" t="s">
        <v>28</v>
      </c>
      <c r="E104" s="18">
        <v>3</v>
      </c>
      <c r="F104" s="16"/>
      <c r="G104" s="16">
        <f t="shared" si="4"/>
        <v>0</v>
      </c>
      <c r="H104" s="16"/>
    </row>
    <row r="105" spans="1:8" ht="18" customHeight="1" x14ac:dyDescent="0.15">
      <c r="A105" s="16">
        <v>4</v>
      </c>
      <c r="B105" s="16" t="s">
        <v>180</v>
      </c>
      <c r="C105" s="16" t="s">
        <v>170</v>
      </c>
      <c r="D105" s="16" t="s">
        <v>28</v>
      </c>
      <c r="E105" s="18">
        <v>1</v>
      </c>
      <c r="F105" s="16"/>
      <c r="G105" s="16">
        <f t="shared" si="4"/>
        <v>0</v>
      </c>
      <c r="H105" s="16"/>
    </row>
    <row r="106" spans="1:8" ht="18" customHeight="1" x14ac:dyDescent="0.15">
      <c r="A106" s="16">
        <v>5</v>
      </c>
      <c r="B106" s="16" t="s">
        <v>29</v>
      </c>
      <c r="C106" s="16" t="s">
        <v>32</v>
      </c>
      <c r="D106" s="16" t="s">
        <v>28</v>
      </c>
      <c r="E106" s="18">
        <v>10</v>
      </c>
      <c r="F106" s="16"/>
      <c r="G106" s="16">
        <f t="shared" si="4"/>
        <v>0</v>
      </c>
      <c r="H106" s="16"/>
    </row>
    <row r="107" spans="1:8" ht="18" customHeight="1" x14ac:dyDescent="0.15">
      <c r="A107" s="16">
        <v>6</v>
      </c>
      <c r="B107" s="16" t="s">
        <v>29</v>
      </c>
      <c r="C107" s="16" t="s">
        <v>185</v>
      </c>
      <c r="D107" s="16" t="s">
        <v>28</v>
      </c>
      <c r="E107" s="18">
        <v>1</v>
      </c>
      <c r="F107" s="16"/>
      <c r="G107" s="16">
        <f t="shared" si="4"/>
        <v>0</v>
      </c>
      <c r="H107" s="16"/>
    </row>
    <row r="108" spans="1:8" ht="18" customHeight="1" x14ac:dyDescent="0.15">
      <c r="A108" s="16">
        <v>7</v>
      </c>
      <c r="B108" s="16" t="s">
        <v>33</v>
      </c>
      <c r="C108" s="16" t="s">
        <v>191</v>
      </c>
      <c r="D108" s="16" t="s">
        <v>28</v>
      </c>
      <c r="E108" s="18">
        <v>3</v>
      </c>
      <c r="F108" s="16"/>
      <c r="G108" s="16">
        <f t="shared" si="4"/>
        <v>0</v>
      </c>
      <c r="H108" s="16"/>
    </row>
    <row r="109" spans="1:8" ht="18" customHeight="1" x14ac:dyDescent="0.15">
      <c r="A109" s="16">
        <v>8</v>
      </c>
      <c r="B109" s="16" t="s">
        <v>43</v>
      </c>
      <c r="C109" s="16" t="s">
        <v>44</v>
      </c>
      <c r="D109" s="16" t="s">
        <v>45</v>
      </c>
      <c r="E109" s="18">
        <v>22.997000694274899</v>
      </c>
      <c r="F109" s="16"/>
      <c r="G109" s="16">
        <f t="shared" si="4"/>
        <v>0</v>
      </c>
      <c r="H109" s="16"/>
    </row>
    <row r="110" spans="1:8" ht="18" customHeight="1" x14ac:dyDescent="0.15">
      <c r="A110" s="16">
        <v>9</v>
      </c>
      <c r="B110" s="16" t="s">
        <v>46</v>
      </c>
      <c r="C110" s="16" t="s">
        <v>47</v>
      </c>
      <c r="D110" s="16" t="s">
        <v>48</v>
      </c>
      <c r="E110" s="18">
        <v>1</v>
      </c>
      <c r="F110" s="16"/>
      <c r="G110" s="16">
        <f t="shared" si="4"/>
        <v>0</v>
      </c>
      <c r="H110" s="16"/>
    </row>
    <row r="111" spans="1:8" ht="21" customHeight="1" x14ac:dyDescent="0.15">
      <c r="A111" s="13" t="s">
        <v>149</v>
      </c>
      <c r="B111" s="14" t="s">
        <v>229</v>
      </c>
      <c r="C111" s="15"/>
      <c r="D111" s="15"/>
      <c r="E111" s="15"/>
      <c r="F111" s="15"/>
      <c r="G111" s="15"/>
      <c r="H111" s="15"/>
    </row>
    <row r="112" spans="1:8" ht="18" customHeight="1" x14ac:dyDescent="0.15">
      <c r="A112" s="16">
        <v>1</v>
      </c>
      <c r="B112" s="16" t="s">
        <v>230</v>
      </c>
      <c r="C112" s="16" t="s">
        <v>170</v>
      </c>
      <c r="D112" s="16" t="s">
        <v>23</v>
      </c>
      <c r="E112" s="18">
        <v>44.928001785278298</v>
      </c>
      <c r="F112" s="16"/>
      <c r="G112" s="16">
        <f t="shared" ref="G112:G117" si="5">E112*F112</f>
        <v>0</v>
      </c>
      <c r="H112" s="16"/>
    </row>
    <row r="113" spans="1:8" ht="18" customHeight="1" x14ac:dyDescent="0.15">
      <c r="A113" s="16">
        <v>2</v>
      </c>
      <c r="B113" s="16" t="s">
        <v>230</v>
      </c>
      <c r="C113" s="16" t="s">
        <v>172</v>
      </c>
      <c r="D113" s="16" t="s">
        <v>23</v>
      </c>
      <c r="E113" s="18">
        <v>33.163000297546397</v>
      </c>
      <c r="F113" s="16"/>
      <c r="G113" s="16">
        <f t="shared" si="5"/>
        <v>0</v>
      </c>
      <c r="H113" s="16"/>
    </row>
    <row r="114" spans="1:8" ht="18" customHeight="1" x14ac:dyDescent="0.15">
      <c r="A114" s="16">
        <v>3</v>
      </c>
      <c r="B114" s="16" t="s">
        <v>29</v>
      </c>
      <c r="C114" s="16" t="s">
        <v>186</v>
      </c>
      <c r="D114" s="16" t="s">
        <v>28</v>
      </c>
      <c r="E114" s="18">
        <v>4</v>
      </c>
      <c r="F114" s="16"/>
      <c r="G114" s="16">
        <f t="shared" si="5"/>
        <v>0</v>
      </c>
      <c r="H114" s="16"/>
    </row>
    <row r="115" spans="1:8" ht="18" customHeight="1" x14ac:dyDescent="0.15">
      <c r="A115" s="16">
        <v>4</v>
      </c>
      <c r="B115" s="16" t="s">
        <v>33</v>
      </c>
      <c r="C115" s="16" t="s">
        <v>231</v>
      </c>
      <c r="D115" s="16" t="s">
        <v>28</v>
      </c>
      <c r="E115" s="18">
        <v>3</v>
      </c>
      <c r="F115" s="16"/>
      <c r="G115" s="16">
        <f t="shared" si="5"/>
        <v>0</v>
      </c>
      <c r="H115" s="16"/>
    </row>
    <row r="116" spans="1:8" ht="18" customHeight="1" x14ac:dyDescent="0.15">
      <c r="A116" s="16">
        <v>5</v>
      </c>
      <c r="B116" s="16" t="s">
        <v>43</v>
      </c>
      <c r="C116" s="16" t="s">
        <v>44</v>
      </c>
      <c r="D116" s="16" t="s">
        <v>45</v>
      </c>
      <c r="E116" s="18">
        <v>245.322993850708</v>
      </c>
      <c r="F116" s="16"/>
      <c r="G116" s="16">
        <f t="shared" si="5"/>
        <v>0</v>
      </c>
      <c r="H116" s="16"/>
    </row>
    <row r="117" spans="1:8" ht="18" customHeight="1" x14ac:dyDescent="0.15">
      <c r="A117" s="16">
        <v>6</v>
      </c>
      <c r="B117" s="16" t="s">
        <v>46</v>
      </c>
      <c r="C117" s="16" t="s">
        <v>47</v>
      </c>
      <c r="D117" s="16" t="s">
        <v>48</v>
      </c>
      <c r="E117" s="18">
        <v>1</v>
      </c>
      <c r="F117" s="16"/>
      <c r="G117" s="16">
        <f t="shared" si="5"/>
        <v>0</v>
      </c>
      <c r="H117" s="16"/>
    </row>
    <row r="118" spans="1:8" ht="21" customHeight="1" x14ac:dyDescent="0.15">
      <c r="A118" s="13" t="s">
        <v>159</v>
      </c>
      <c r="B118" s="14" t="s">
        <v>66</v>
      </c>
      <c r="C118" s="15"/>
      <c r="D118" s="15"/>
      <c r="E118" s="15"/>
      <c r="F118" s="15"/>
      <c r="G118" s="15"/>
      <c r="H118" s="15"/>
    </row>
    <row r="119" spans="1:8" ht="18" customHeight="1" x14ac:dyDescent="0.15">
      <c r="A119" s="16">
        <v>1</v>
      </c>
      <c r="B119" s="16" t="s">
        <v>66</v>
      </c>
      <c r="C119" s="16" t="s">
        <v>47</v>
      </c>
      <c r="D119" s="16" t="s">
        <v>48</v>
      </c>
      <c r="E119" s="18">
        <v>1</v>
      </c>
      <c r="F119" s="16"/>
      <c r="G119" s="16">
        <f>E119*F119</f>
        <v>0</v>
      </c>
      <c r="H119" s="16"/>
    </row>
    <row r="120" spans="1:8" ht="30.95" customHeight="1" x14ac:dyDescent="0.15">
      <c r="A120" s="46" t="s">
        <v>12</v>
      </c>
      <c r="B120" s="47"/>
      <c r="C120" s="48"/>
      <c r="D120" s="48"/>
      <c r="E120" s="47"/>
      <c r="F120" s="49"/>
      <c r="G120" s="11">
        <f>SUM(G3:G119)</f>
        <v>0</v>
      </c>
      <c r="H120" s="12"/>
    </row>
  </sheetData>
  <mergeCells count="1">
    <mergeCell ref="A120:F120"/>
  </mergeCells>
  <phoneticPr fontId="14" type="noConversion"/>
  <pageMargins left="0.75" right="0.75" top="1" bottom="1" header="0.5" footer="0.5"/>
  <pageSetup paperSize="9" scale="8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25" workbookViewId="0">
      <selection activeCell="K11" sqref="K11"/>
    </sheetView>
  </sheetViews>
  <sheetFormatPr defaultColWidth="9" defaultRowHeight="13.5" x14ac:dyDescent="0.15"/>
  <cols>
    <col min="1" max="1" width="6.375" customWidth="1"/>
    <col min="2" max="2" width="13.625" customWidth="1"/>
    <col min="3" max="3" width="18.625" customWidth="1"/>
    <col min="4" max="4" width="8.125" customWidth="1"/>
    <col min="5" max="5" width="9.5" customWidth="1"/>
    <col min="7" max="7" width="11.75" style="1" customWidth="1"/>
    <col min="9" max="9" width="11.5"/>
  </cols>
  <sheetData>
    <row r="1" spans="1:8" ht="27" customHeight="1" x14ac:dyDescent="0.15">
      <c r="A1" s="2" t="s">
        <v>1</v>
      </c>
      <c r="B1" s="2" t="s">
        <v>13</v>
      </c>
      <c r="C1" s="2" t="s">
        <v>14</v>
      </c>
      <c r="D1" s="2" t="s">
        <v>15</v>
      </c>
      <c r="E1" s="3" t="s">
        <v>16</v>
      </c>
      <c r="F1" s="4" t="s">
        <v>17</v>
      </c>
      <c r="G1" s="4" t="s">
        <v>18</v>
      </c>
      <c r="H1" s="4" t="s">
        <v>4</v>
      </c>
    </row>
    <row r="2" spans="1:8" ht="21" customHeight="1" x14ac:dyDescent="0.15">
      <c r="A2" s="13" t="s">
        <v>19</v>
      </c>
      <c r="B2" s="14" t="s">
        <v>232</v>
      </c>
      <c r="C2" s="15"/>
      <c r="D2" s="15"/>
      <c r="E2" s="15"/>
      <c r="F2" s="15"/>
      <c r="G2" s="16"/>
      <c r="H2" s="15"/>
    </row>
    <row r="3" spans="1:8" ht="50.1" customHeight="1" x14ac:dyDescent="0.15">
      <c r="A3" s="5">
        <v>1</v>
      </c>
      <c r="B3" s="6" t="s">
        <v>233</v>
      </c>
      <c r="C3" s="6" t="s">
        <v>234</v>
      </c>
      <c r="D3" s="5" t="s">
        <v>68</v>
      </c>
      <c r="E3" s="5">
        <v>1</v>
      </c>
      <c r="F3" s="15"/>
      <c r="G3" s="16">
        <f t="shared" ref="G3:G13" si="0">E3*F3</f>
        <v>0</v>
      </c>
      <c r="H3" s="15"/>
    </row>
    <row r="4" spans="1:8" ht="50.1" customHeight="1" x14ac:dyDescent="0.15">
      <c r="A4" s="5">
        <v>2</v>
      </c>
      <c r="B4" s="6" t="s">
        <v>233</v>
      </c>
      <c r="C4" s="6" t="s">
        <v>235</v>
      </c>
      <c r="D4" s="5" t="s">
        <v>68</v>
      </c>
      <c r="E4" s="5">
        <v>1</v>
      </c>
      <c r="F4" s="15"/>
      <c r="G4" s="16">
        <f t="shared" si="0"/>
        <v>0</v>
      </c>
      <c r="H4" s="15"/>
    </row>
    <row r="5" spans="1:8" ht="50.1" customHeight="1" x14ac:dyDescent="0.15">
      <c r="A5" s="5">
        <v>3</v>
      </c>
      <c r="B5" s="6" t="s">
        <v>233</v>
      </c>
      <c r="C5" s="6" t="s">
        <v>236</v>
      </c>
      <c r="D5" s="5" t="s">
        <v>68</v>
      </c>
      <c r="E5" s="5">
        <v>1</v>
      </c>
      <c r="F5" s="15"/>
      <c r="G5" s="16">
        <f t="shared" si="0"/>
        <v>0</v>
      </c>
      <c r="H5" s="15"/>
    </row>
    <row r="6" spans="1:8" ht="50.1" customHeight="1" x14ac:dyDescent="0.15">
      <c r="A6" s="5">
        <v>4</v>
      </c>
      <c r="B6" s="6" t="s">
        <v>233</v>
      </c>
      <c r="C6" s="6" t="s">
        <v>237</v>
      </c>
      <c r="D6" s="5" t="s">
        <v>68</v>
      </c>
      <c r="E6" s="5">
        <v>1</v>
      </c>
      <c r="F6" s="15"/>
      <c r="G6" s="16">
        <f t="shared" si="0"/>
        <v>0</v>
      </c>
      <c r="H6" s="15"/>
    </row>
    <row r="7" spans="1:8" ht="50.1" customHeight="1" x14ac:dyDescent="0.15">
      <c r="A7" s="5">
        <v>5</v>
      </c>
      <c r="B7" s="6" t="s">
        <v>233</v>
      </c>
      <c r="C7" s="6" t="s">
        <v>238</v>
      </c>
      <c r="D7" s="5" t="s">
        <v>68</v>
      </c>
      <c r="E7" s="5">
        <v>1</v>
      </c>
      <c r="F7" s="15"/>
      <c r="G7" s="16">
        <f t="shared" si="0"/>
        <v>0</v>
      </c>
      <c r="H7" s="15"/>
    </row>
    <row r="8" spans="1:8" ht="50.1" customHeight="1" x14ac:dyDescent="0.15">
      <c r="A8" s="5">
        <v>6</v>
      </c>
      <c r="B8" s="6" t="s">
        <v>233</v>
      </c>
      <c r="C8" s="6" t="s">
        <v>239</v>
      </c>
      <c r="D8" s="5" t="s">
        <v>68</v>
      </c>
      <c r="E8" s="5">
        <v>1</v>
      </c>
      <c r="F8" s="15"/>
      <c r="G8" s="16">
        <f t="shared" si="0"/>
        <v>0</v>
      </c>
      <c r="H8" s="15"/>
    </row>
    <row r="9" spans="1:8" ht="50.1" customHeight="1" x14ac:dyDescent="0.15">
      <c r="A9" s="5">
        <v>7</v>
      </c>
      <c r="B9" s="6" t="s">
        <v>233</v>
      </c>
      <c r="C9" s="6" t="s">
        <v>240</v>
      </c>
      <c r="D9" s="5" t="s">
        <v>68</v>
      </c>
      <c r="E9" s="5">
        <v>1</v>
      </c>
      <c r="F9" s="15"/>
      <c r="G9" s="16">
        <f t="shared" si="0"/>
        <v>0</v>
      </c>
      <c r="H9" s="15"/>
    </row>
    <row r="10" spans="1:8" ht="50.1" customHeight="1" x14ac:dyDescent="0.15">
      <c r="A10" s="5">
        <v>8</v>
      </c>
      <c r="B10" s="6" t="s">
        <v>233</v>
      </c>
      <c r="C10" s="6" t="s">
        <v>241</v>
      </c>
      <c r="D10" s="5" t="s">
        <v>68</v>
      </c>
      <c r="E10" s="5">
        <v>1</v>
      </c>
      <c r="F10" s="15"/>
      <c r="G10" s="16">
        <f t="shared" si="0"/>
        <v>0</v>
      </c>
      <c r="H10" s="15"/>
    </row>
    <row r="11" spans="1:8" ht="50.1" customHeight="1" x14ac:dyDescent="0.15">
      <c r="A11" s="5">
        <v>9</v>
      </c>
      <c r="B11" s="6" t="s">
        <v>233</v>
      </c>
      <c r="C11" s="6" t="s">
        <v>242</v>
      </c>
      <c r="D11" s="5" t="s">
        <v>68</v>
      </c>
      <c r="E11" s="5">
        <v>1</v>
      </c>
      <c r="F11" s="15"/>
      <c r="G11" s="16">
        <f t="shared" si="0"/>
        <v>0</v>
      </c>
      <c r="H11" s="15"/>
    </row>
    <row r="12" spans="1:8" ht="50.1" customHeight="1" x14ac:dyDescent="0.15">
      <c r="A12" s="5">
        <v>10</v>
      </c>
      <c r="B12" s="6" t="s">
        <v>233</v>
      </c>
      <c r="C12" s="6" t="s">
        <v>243</v>
      </c>
      <c r="D12" s="5" t="s">
        <v>68</v>
      </c>
      <c r="E12" s="5">
        <v>1</v>
      </c>
      <c r="F12" s="15"/>
      <c r="G12" s="16">
        <f t="shared" si="0"/>
        <v>0</v>
      </c>
      <c r="H12" s="15"/>
    </row>
    <row r="13" spans="1:8" ht="50.1" customHeight="1" x14ac:dyDescent="0.15">
      <c r="A13" s="5">
        <v>11</v>
      </c>
      <c r="B13" s="6" t="s">
        <v>233</v>
      </c>
      <c r="C13" s="6" t="s">
        <v>244</v>
      </c>
      <c r="D13" s="5" t="s">
        <v>68</v>
      </c>
      <c r="E13" s="5">
        <v>1</v>
      </c>
      <c r="F13" s="15"/>
      <c r="G13" s="16">
        <f t="shared" si="0"/>
        <v>0</v>
      </c>
      <c r="H13" s="15"/>
    </row>
    <row r="14" spans="1:8" ht="21" customHeight="1" x14ac:dyDescent="0.15">
      <c r="A14" s="13" t="s">
        <v>49</v>
      </c>
      <c r="B14" s="14" t="s">
        <v>245</v>
      </c>
      <c r="C14" s="15"/>
      <c r="D14" s="15"/>
      <c r="E14" s="15"/>
      <c r="F14" s="15"/>
      <c r="G14" s="16"/>
      <c r="H14" s="15"/>
    </row>
    <row r="15" spans="1:8" ht="75" customHeight="1" x14ac:dyDescent="0.15">
      <c r="A15" s="5">
        <v>12</v>
      </c>
      <c r="B15" s="6" t="s">
        <v>246</v>
      </c>
      <c r="C15" s="6" t="s">
        <v>247</v>
      </c>
      <c r="D15" s="5" t="s">
        <v>248</v>
      </c>
      <c r="E15" s="5">
        <v>86</v>
      </c>
      <c r="F15" s="15"/>
      <c r="G15" s="16">
        <f t="shared" ref="G15:G19" si="1">E15*F15</f>
        <v>0</v>
      </c>
      <c r="H15" s="15"/>
    </row>
    <row r="16" spans="1:8" ht="75" customHeight="1" x14ac:dyDescent="0.15">
      <c r="A16" s="5">
        <v>13</v>
      </c>
      <c r="B16" s="6" t="s">
        <v>249</v>
      </c>
      <c r="C16" s="6" t="s">
        <v>250</v>
      </c>
      <c r="D16" s="5" t="s">
        <v>248</v>
      </c>
      <c r="E16" s="5">
        <v>40</v>
      </c>
      <c r="F16" s="15"/>
      <c r="G16" s="16">
        <f t="shared" si="1"/>
        <v>0</v>
      </c>
      <c r="H16" s="15"/>
    </row>
    <row r="17" spans="1:8" ht="75" customHeight="1" x14ac:dyDescent="0.15">
      <c r="A17" s="5">
        <v>14</v>
      </c>
      <c r="B17" s="6" t="s">
        <v>251</v>
      </c>
      <c r="C17" s="6" t="s">
        <v>252</v>
      </c>
      <c r="D17" s="5" t="s">
        <v>248</v>
      </c>
      <c r="E17" s="5">
        <v>12</v>
      </c>
      <c r="F17" s="15"/>
      <c r="G17" s="16">
        <f t="shared" si="1"/>
        <v>0</v>
      </c>
      <c r="H17" s="15"/>
    </row>
    <row r="18" spans="1:8" ht="75" customHeight="1" x14ac:dyDescent="0.15">
      <c r="A18" s="5">
        <v>15</v>
      </c>
      <c r="B18" s="6" t="s">
        <v>253</v>
      </c>
      <c r="C18" s="6" t="s">
        <v>254</v>
      </c>
      <c r="D18" s="5" t="s">
        <v>248</v>
      </c>
      <c r="E18" s="5">
        <v>2</v>
      </c>
      <c r="F18" s="15"/>
      <c r="G18" s="16">
        <f t="shared" si="1"/>
        <v>0</v>
      </c>
      <c r="H18" s="15"/>
    </row>
    <row r="19" spans="1:8" ht="75" customHeight="1" x14ac:dyDescent="0.15">
      <c r="A19" s="5">
        <v>16</v>
      </c>
      <c r="B19" s="6" t="s">
        <v>255</v>
      </c>
      <c r="C19" s="6" t="s">
        <v>256</v>
      </c>
      <c r="D19" s="5" t="s">
        <v>248</v>
      </c>
      <c r="E19" s="5">
        <v>4</v>
      </c>
      <c r="F19" s="15"/>
      <c r="G19" s="16">
        <f t="shared" si="1"/>
        <v>0</v>
      </c>
      <c r="H19" s="15"/>
    </row>
    <row r="20" spans="1:8" ht="21" customHeight="1" x14ac:dyDescent="0.15">
      <c r="A20" s="13" t="s">
        <v>61</v>
      </c>
      <c r="B20" s="14" t="s">
        <v>257</v>
      </c>
      <c r="C20" s="15"/>
      <c r="D20" s="15"/>
      <c r="E20" s="15"/>
      <c r="F20" s="15"/>
      <c r="G20" s="16"/>
      <c r="H20" s="15"/>
    </row>
    <row r="21" spans="1:8" ht="60" x14ac:dyDescent="0.15">
      <c r="A21" s="5">
        <v>17</v>
      </c>
      <c r="B21" s="6" t="s">
        <v>258</v>
      </c>
      <c r="C21" s="6" t="s">
        <v>259</v>
      </c>
      <c r="D21" s="5" t="s">
        <v>23</v>
      </c>
      <c r="E21" s="5">
        <v>2917.72</v>
      </c>
      <c r="F21" s="15"/>
      <c r="G21" s="16">
        <f t="shared" ref="G21:G33" si="2">E21*F21</f>
        <v>0</v>
      </c>
      <c r="H21" s="15"/>
    </row>
    <row r="22" spans="1:8" ht="60" x14ac:dyDescent="0.15">
      <c r="A22" s="5">
        <v>18</v>
      </c>
      <c r="B22" s="6" t="s">
        <v>258</v>
      </c>
      <c r="C22" s="6" t="s">
        <v>260</v>
      </c>
      <c r="D22" s="5" t="s">
        <v>23</v>
      </c>
      <c r="E22" s="5">
        <v>1052.71</v>
      </c>
      <c r="F22" s="15"/>
      <c r="G22" s="16">
        <f t="shared" si="2"/>
        <v>0</v>
      </c>
      <c r="H22" s="15"/>
    </row>
    <row r="23" spans="1:8" ht="60" x14ac:dyDescent="0.15">
      <c r="A23" s="5">
        <v>19</v>
      </c>
      <c r="B23" s="6" t="s">
        <v>258</v>
      </c>
      <c r="C23" s="6" t="s">
        <v>261</v>
      </c>
      <c r="D23" s="5" t="s">
        <v>23</v>
      </c>
      <c r="E23" s="5">
        <v>154.51</v>
      </c>
      <c r="F23" s="15"/>
      <c r="G23" s="16">
        <f t="shared" si="2"/>
        <v>0</v>
      </c>
      <c r="H23" s="15"/>
    </row>
    <row r="24" spans="1:8" ht="60" x14ac:dyDescent="0.15">
      <c r="A24" s="5">
        <v>20</v>
      </c>
      <c r="B24" s="6" t="s">
        <v>258</v>
      </c>
      <c r="C24" s="6" t="s">
        <v>262</v>
      </c>
      <c r="D24" s="5" t="s">
        <v>23</v>
      </c>
      <c r="E24" s="5">
        <v>210.59</v>
      </c>
      <c r="F24" s="15"/>
      <c r="G24" s="16">
        <f t="shared" si="2"/>
        <v>0</v>
      </c>
      <c r="H24" s="15"/>
    </row>
    <row r="25" spans="1:8" ht="60" x14ac:dyDescent="0.15">
      <c r="A25" s="5">
        <v>21</v>
      </c>
      <c r="B25" s="6" t="s">
        <v>258</v>
      </c>
      <c r="C25" s="6" t="s">
        <v>263</v>
      </c>
      <c r="D25" s="5" t="s">
        <v>23</v>
      </c>
      <c r="E25" s="5">
        <v>65.94</v>
      </c>
      <c r="F25" s="15"/>
      <c r="G25" s="16">
        <f t="shared" si="2"/>
        <v>0</v>
      </c>
      <c r="H25" s="15"/>
    </row>
    <row r="26" spans="1:8" ht="50.1" customHeight="1" x14ac:dyDescent="0.15">
      <c r="A26" s="5">
        <v>22</v>
      </c>
      <c r="B26" s="6" t="s">
        <v>264</v>
      </c>
      <c r="C26" s="6" t="s">
        <v>265</v>
      </c>
      <c r="D26" s="5" t="s">
        <v>23</v>
      </c>
      <c r="E26" s="5">
        <v>74.06</v>
      </c>
      <c r="F26" s="15"/>
      <c r="G26" s="16">
        <f t="shared" si="2"/>
        <v>0</v>
      </c>
      <c r="H26" s="15"/>
    </row>
    <row r="27" spans="1:8" ht="50.1" customHeight="1" x14ac:dyDescent="0.15">
      <c r="A27" s="5">
        <v>23</v>
      </c>
      <c r="B27" s="6" t="s">
        <v>264</v>
      </c>
      <c r="C27" s="6" t="s">
        <v>266</v>
      </c>
      <c r="D27" s="5" t="s">
        <v>23</v>
      </c>
      <c r="E27" s="5">
        <v>18.38</v>
      </c>
      <c r="F27" s="15"/>
      <c r="G27" s="16">
        <f t="shared" si="2"/>
        <v>0</v>
      </c>
      <c r="H27" s="15"/>
    </row>
    <row r="28" spans="1:8" ht="50.1" customHeight="1" x14ac:dyDescent="0.15">
      <c r="A28" s="5">
        <v>24</v>
      </c>
      <c r="B28" s="6" t="s">
        <v>264</v>
      </c>
      <c r="C28" s="6" t="s">
        <v>267</v>
      </c>
      <c r="D28" s="5" t="s">
        <v>23</v>
      </c>
      <c r="E28" s="5">
        <v>68.7</v>
      </c>
      <c r="F28" s="15"/>
      <c r="G28" s="16">
        <f t="shared" si="2"/>
        <v>0</v>
      </c>
      <c r="H28" s="15"/>
    </row>
    <row r="29" spans="1:8" ht="50.1" customHeight="1" x14ac:dyDescent="0.15">
      <c r="A29" s="5">
        <v>25</v>
      </c>
      <c r="B29" s="6" t="s">
        <v>264</v>
      </c>
      <c r="C29" s="6" t="s">
        <v>268</v>
      </c>
      <c r="D29" s="5" t="s">
        <v>23</v>
      </c>
      <c r="E29" s="5">
        <v>40.25</v>
      </c>
      <c r="F29" s="15"/>
      <c r="G29" s="16">
        <f t="shared" si="2"/>
        <v>0</v>
      </c>
      <c r="H29" s="15"/>
    </row>
    <row r="30" spans="1:8" ht="50.1" customHeight="1" x14ac:dyDescent="0.15">
      <c r="A30" s="5">
        <v>26</v>
      </c>
      <c r="B30" s="6" t="s">
        <v>264</v>
      </c>
      <c r="C30" s="6" t="s">
        <v>269</v>
      </c>
      <c r="D30" s="5" t="s">
        <v>23</v>
      </c>
      <c r="E30" s="5">
        <v>58.03</v>
      </c>
      <c r="F30" s="15"/>
      <c r="G30" s="16">
        <f t="shared" si="2"/>
        <v>0</v>
      </c>
      <c r="H30" s="15"/>
    </row>
    <row r="31" spans="1:8" ht="50.1" customHeight="1" x14ac:dyDescent="0.15">
      <c r="A31" s="5">
        <v>27</v>
      </c>
      <c r="B31" s="6" t="s">
        <v>264</v>
      </c>
      <c r="C31" s="6" t="s">
        <v>270</v>
      </c>
      <c r="D31" s="5" t="s">
        <v>23</v>
      </c>
      <c r="E31" s="5">
        <v>21.72</v>
      </c>
      <c r="F31" s="15"/>
      <c r="G31" s="16">
        <f t="shared" si="2"/>
        <v>0</v>
      </c>
      <c r="H31" s="15"/>
    </row>
    <row r="32" spans="1:8" ht="50.1" customHeight="1" x14ac:dyDescent="0.15">
      <c r="A32" s="5">
        <v>28</v>
      </c>
      <c r="B32" s="6" t="s">
        <v>271</v>
      </c>
      <c r="C32" s="6" t="s">
        <v>272</v>
      </c>
      <c r="D32" s="5" t="s">
        <v>45</v>
      </c>
      <c r="E32" s="5">
        <v>469</v>
      </c>
      <c r="F32" s="15"/>
      <c r="G32" s="16">
        <f t="shared" si="2"/>
        <v>0</v>
      </c>
      <c r="H32" s="15"/>
    </row>
    <row r="33" spans="1:8" ht="144" x14ac:dyDescent="0.15">
      <c r="A33" s="5">
        <v>29</v>
      </c>
      <c r="B33" s="6" t="s">
        <v>273</v>
      </c>
      <c r="C33" s="6" t="s">
        <v>274</v>
      </c>
      <c r="D33" s="5" t="s">
        <v>45</v>
      </c>
      <c r="E33" s="5">
        <v>469</v>
      </c>
      <c r="F33" s="15"/>
      <c r="G33" s="16">
        <f t="shared" si="2"/>
        <v>0</v>
      </c>
      <c r="H33" s="15"/>
    </row>
    <row r="34" spans="1:8" ht="21" customHeight="1" x14ac:dyDescent="0.15">
      <c r="A34" s="13" t="s">
        <v>65</v>
      </c>
      <c r="B34" s="14" t="s">
        <v>275</v>
      </c>
      <c r="C34" s="15"/>
      <c r="D34" s="15"/>
      <c r="E34" s="15"/>
      <c r="F34" s="15"/>
      <c r="G34" s="16"/>
      <c r="H34" s="15"/>
    </row>
    <row r="35" spans="1:8" ht="60" x14ac:dyDescent="0.15">
      <c r="A35" s="5">
        <v>29</v>
      </c>
      <c r="B35" s="6" t="s">
        <v>276</v>
      </c>
      <c r="C35" s="6" t="s">
        <v>277</v>
      </c>
      <c r="D35" s="5" t="s">
        <v>23</v>
      </c>
      <c r="E35" s="5">
        <v>524.69000000000005</v>
      </c>
      <c r="F35" s="15"/>
      <c r="G35" s="16">
        <f t="shared" ref="G35:G50" si="3">E35*F35</f>
        <v>0</v>
      </c>
      <c r="H35" s="15"/>
    </row>
    <row r="36" spans="1:8" ht="60" x14ac:dyDescent="0.15">
      <c r="A36" s="5">
        <v>30</v>
      </c>
      <c r="B36" s="6" t="s">
        <v>276</v>
      </c>
      <c r="C36" s="6" t="s">
        <v>278</v>
      </c>
      <c r="D36" s="5" t="s">
        <v>23</v>
      </c>
      <c r="E36" s="5">
        <v>463.5</v>
      </c>
      <c r="F36" s="15"/>
      <c r="G36" s="16">
        <f t="shared" si="3"/>
        <v>0</v>
      </c>
      <c r="H36" s="15"/>
    </row>
    <row r="37" spans="1:8" ht="60" x14ac:dyDescent="0.15">
      <c r="A37" s="5">
        <v>31</v>
      </c>
      <c r="B37" s="6" t="s">
        <v>276</v>
      </c>
      <c r="C37" s="6" t="s">
        <v>279</v>
      </c>
      <c r="D37" s="5" t="s">
        <v>23</v>
      </c>
      <c r="E37" s="5">
        <v>524.41999999999996</v>
      </c>
      <c r="F37" s="15"/>
      <c r="G37" s="16">
        <f t="shared" si="3"/>
        <v>0</v>
      </c>
      <c r="H37" s="15"/>
    </row>
    <row r="38" spans="1:8" ht="60" x14ac:dyDescent="0.15">
      <c r="A38" s="5">
        <v>32</v>
      </c>
      <c r="B38" s="6" t="s">
        <v>280</v>
      </c>
      <c r="C38" s="6" t="s">
        <v>281</v>
      </c>
      <c r="D38" s="5" t="s">
        <v>23</v>
      </c>
      <c r="E38" s="5">
        <v>323.08999999999997</v>
      </c>
      <c r="F38" s="15"/>
      <c r="G38" s="16">
        <f t="shared" si="3"/>
        <v>0</v>
      </c>
      <c r="H38" s="15"/>
    </row>
    <row r="39" spans="1:8" ht="60" x14ac:dyDescent="0.15">
      <c r="A39" s="5">
        <v>33</v>
      </c>
      <c r="B39" s="6" t="s">
        <v>280</v>
      </c>
      <c r="C39" s="6" t="s">
        <v>282</v>
      </c>
      <c r="D39" s="5" t="s">
        <v>23</v>
      </c>
      <c r="E39" s="5">
        <v>18.010000000000002</v>
      </c>
      <c r="F39" s="15"/>
      <c r="G39" s="16">
        <f t="shared" si="3"/>
        <v>0</v>
      </c>
      <c r="H39" s="15"/>
    </row>
    <row r="40" spans="1:8" ht="60" x14ac:dyDescent="0.15">
      <c r="A40" s="5">
        <v>34</v>
      </c>
      <c r="B40" s="6" t="s">
        <v>280</v>
      </c>
      <c r="C40" s="6" t="s">
        <v>283</v>
      </c>
      <c r="D40" s="5" t="s">
        <v>23</v>
      </c>
      <c r="E40" s="5">
        <v>362.27</v>
      </c>
      <c r="F40" s="15"/>
      <c r="G40" s="16">
        <f t="shared" si="3"/>
        <v>0</v>
      </c>
      <c r="H40" s="15"/>
    </row>
    <row r="41" spans="1:8" ht="60" x14ac:dyDescent="0.15">
      <c r="A41" s="5">
        <v>35</v>
      </c>
      <c r="B41" s="6" t="s">
        <v>280</v>
      </c>
      <c r="C41" s="6" t="s">
        <v>284</v>
      </c>
      <c r="D41" s="5" t="s">
        <v>23</v>
      </c>
      <c r="E41" s="5">
        <v>16.079999999999998</v>
      </c>
      <c r="F41" s="15"/>
      <c r="G41" s="16">
        <f t="shared" si="3"/>
        <v>0</v>
      </c>
      <c r="H41" s="15"/>
    </row>
    <row r="42" spans="1:8" ht="60" x14ac:dyDescent="0.15">
      <c r="A42" s="5">
        <v>36</v>
      </c>
      <c r="B42" s="6" t="s">
        <v>280</v>
      </c>
      <c r="C42" s="6" t="s">
        <v>285</v>
      </c>
      <c r="D42" s="5" t="s">
        <v>23</v>
      </c>
      <c r="E42" s="5">
        <v>395.39</v>
      </c>
      <c r="F42" s="15"/>
      <c r="G42" s="16">
        <f t="shared" si="3"/>
        <v>0</v>
      </c>
      <c r="H42" s="15"/>
    </row>
    <row r="43" spans="1:8" ht="60" x14ac:dyDescent="0.15">
      <c r="A43" s="5">
        <v>37</v>
      </c>
      <c r="B43" s="6" t="s">
        <v>280</v>
      </c>
      <c r="C43" s="6" t="s">
        <v>286</v>
      </c>
      <c r="D43" s="5" t="s">
        <v>23</v>
      </c>
      <c r="E43" s="5">
        <v>16.82</v>
      </c>
      <c r="F43" s="15"/>
      <c r="G43" s="16">
        <f t="shared" si="3"/>
        <v>0</v>
      </c>
      <c r="H43" s="15"/>
    </row>
    <row r="44" spans="1:8" ht="60" x14ac:dyDescent="0.15">
      <c r="A44" s="5">
        <v>38</v>
      </c>
      <c r="B44" s="6" t="s">
        <v>280</v>
      </c>
      <c r="C44" s="6" t="s">
        <v>287</v>
      </c>
      <c r="D44" s="5" t="s">
        <v>23</v>
      </c>
      <c r="E44" s="5">
        <v>140.81</v>
      </c>
      <c r="F44" s="15"/>
      <c r="G44" s="16">
        <f t="shared" si="3"/>
        <v>0</v>
      </c>
      <c r="H44" s="15"/>
    </row>
    <row r="45" spans="1:8" ht="60" x14ac:dyDescent="0.15">
      <c r="A45" s="5">
        <v>39</v>
      </c>
      <c r="B45" s="6" t="s">
        <v>280</v>
      </c>
      <c r="C45" s="6" t="s">
        <v>288</v>
      </c>
      <c r="D45" s="5" t="s">
        <v>23</v>
      </c>
      <c r="E45" s="5">
        <v>48.12</v>
      </c>
      <c r="F45" s="15"/>
      <c r="G45" s="16">
        <f t="shared" si="3"/>
        <v>0</v>
      </c>
      <c r="H45" s="15"/>
    </row>
    <row r="46" spans="1:8" ht="60" x14ac:dyDescent="0.15">
      <c r="A46" s="5">
        <v>40</v>
      </c>
      <c r="B46" s="6" t="s">
        <v>280</v>
      </c>
      <c r="C46" s="6" t="s">
        <v>289</v>
      </c>
      <c r="D46" s="5" t="s">
        <v>23</v>
      </c>
      <c r="E46" s="5">
        <v>219.18</v>
      </c>
      <c r="F46" s="15"/>
      <c r="G46" s="16">
        <f t="shared" si="3"/>
        <v>0</v>
      </c>
      <c r="H46" s="15"/>
    </row>
    <row r="47" spans="1:8" ht="60" x14ac:dyDescent="0.15">
      <c r="A47" s="5">
        <v>41</v>
      </c>
      <c r="B47" s="6" t="s">
        <v>280</v>
      </c>
      <c r="C47" s="6" t="s">
        <v>290</v>
      </c>
      <c r="D47" s="5" t="s">
        <v>23</v>
      </c>
      <c r="E47" s="5">
        <v>66.489999999999995</v>
      </c>
      <c r="F47" s="15"/>
      <c r="G47" s="16">
        <f t="shared" si="3"/>
        <v>0</v>
      </c>
      <c r="H47" s="15"/>
    </row>
    <row r="48" spans="1:8" ht="60" x14ac:dyDescent="0.15">
      <c r="A48" s="5">
        <v>42</v>
      </c>
      <c r="B48" s="6" t="s">
        <v>280</v>
      </c>
      <c r="C48" s="6" t="s">
        <v>291</v>
      </c>
      <c r="D48" s="5" t="s">
        <v>23</v>
      </c>
      <c r="E48" s="5">
        <v>40.43</v>
      </c>
      <c r="F48" s="15"/>
      <c r="G48" s="16">
        <f t="shared" si="3"/>
        <v>0</v>
      </c>
      <c r="H48" s="15"/>
    </row>
    <row r="49" spans="1:8" ht="60" x14ac:dyDescent="0.15">
      <c r="A49" s="5">
        <v>43</v>
      </c>
      <c r="B49" s="6" t="s">
        <v>280</v>
      </c>
      <c r="C49" s="6" t="s">
        <v>292</v>
      </c>
      <c r="D49" s="5" t="s">
        <v>23</v>
      </c>
      <c r="E49" s="5">
        <v>67.58</v>
      </c>
      <c r="F49" s="15"/>
      <c r="G49" s="16">
        <f t="shared" si="3"/>
        <v>0</v>
      </c>
      <c r="H49" s="15"/>
    </row>
    <row r="50" spans="1:8" ht="60" x14ac:dyDescent="0.15">
      <c r="A50" s="5">
        <v>44</v>
      </c>
      <c r="B50" s="6" t="s">
        <v>280</v>
      </c>
      <c r="C50" s="6" t="s">
        <v>293</v>
      </c>
      <c r="D50" s="5" t="s">
        <v>23</v>
      </c>
      <c r="E50" s="5">
        <v>61.01</v>
      </c>
      <c r="F50" s="15"/>
      <c r="G50" s="16">
        <f t="shared" si="3"/>
        <v>0</v>
      </c>
      <c r="H50" s="15"/>
    </row>
    <row r="51" spans="1:8" ht="60" x14ac:dyDescent="0.15">
      <c r="A51" s="5">
        <v>45</v>
      </c>
      <c r="B51" s="6" t="s">
        <v>280</v>
      </c>
      <c r="C51" s="6" t="s">
        <v>294</v>
      </c>
      <c r="D51" s="5" t="s">
        <v>23</v>
      </c>
      <c r="E51" s="5">
        <v>42.76</v>
      </c>
      <c r="F51" s="15"/>
      <c r="G51" s="16">
        <f t="shared" ref="G51:G89" si="4">E51*F51</f>
        <v>0</v>
      </c>
      <c r="H51" s="15"/>
    </row>
    <row r="52" spans="1:8" ht="60" x14ac:dyDescent="0.15">
      <c r="A52" s="5">
        <v>46</v>
      </c>
      <c r="B52" s="6" t="s">
        <v>280</v>
      </c>
      <c r="C52" s="6" t="s">
        <v>295</v>
      </c>
      <c r="D52" s="5" t="s">
        <v>23</v>
      </c>
      <c r="E52" s="5">
        <v>33.42</v>
      </c>
      <c r="F52" s="15"/>
      <c r="G52" s="16">
        <f t="shared" si="4"/>
        <v>0</v>
      </c>
      <c r="H52" s="15"/>
    </row>
    <row r="53" spans="1:8" ht="72" x14ac:dyDescent="0.15">
      <c r="A53" s="5">
        <v>47</v>
      </c>
      <c r="B53" s="6" t="s">
        <v>280</v>
      </c>
      <c r="C53" s="6" t="s">
        <v>296</v>
      </c>
      <c r="D53" s="5" t="s">
        <v>23</v>
      </c>
      <c r="E53" s="5">
        <v>35.28</v>
      </c>
      <c r="F53" s="15"/>
      <c r="G53" s="16">
        <f t="shared" si="4"/>
        <v>0</v>
      </c>
      <c r="H53" s="15"/>
    </row>
    <row r="54" spans="1:8" ht="72" x14ac:dyDescent="0.15">
      <c r="A54" s="5">
        <v>48</v>
      </c>
      <c r="B54" s="6" t="s">
        <v>280</v>
      </c>
      <c r="C54" s="6" t="s">
        <v>297</v>
      </c>
      <c r="D54" s="5" t="s">
        <v>23</v>
      </c>
      <c r="E54" s="5">
        <v>132.36000000000001</v>
      </c>
      <c r="F54" s="15"/>
      <c r="G54" s="16">
        <f t="shared" si="4"/>
        <v>0</v>
      </c>
      <c r="H54" s="15"/>
    </row>
    <row r="55" spans="1:8" ht="72" x14ac:dyDescent="0.15">
      <c r="A55" s="5">
        <v>49</v>
      </c>
      <c r="B55" s="6" t="s">
        <v>280</v>
      </c>
      <c r="C55" s="6" t="s">
        <v>298</v>
      </c>
      <c r="D55" s="5" t="s">
        <v>23</v>
      </c>
      <c r="E55" s="5">
        <v>300.81</v>
      </c>
      <c r="F55" s="15"/>
      <c r="G55" s="16">
        <f t="shared" si="4"/>
        <v>0</v>
      </c>
      <c r="H55" s="15"/>
    </row>
    <row r="56" spans="1:8" ht="72" x14ac:dyDescent="0.15">
      <c r="A56" s="5">
        <v>50</v>
      </c>
      <c r="B56" s="6" t="s">
        <v>280</v>
      </c>
      <c r="C56" s="6" t="s">
        <v>299</v>
      </c>
      <c r="D56" s="5" t="s">
        <v>23</v>
      </c>
      <c r="E56" s="5">
        <v>125.08</v>
      </c>
      <c r="F56" s="15"/>
      <c r="G56" s="16">
        <f t="shared" si="4"/>
        <v>0</v>
      </c>
      <c r="H56" s="15"/>
    </row>
    <row r="57" spans="1:8" ht="72" x14ac:dyDescent="0.15">
      <c r="A57" s="5">
        <v>51</v>
      </c>
      <c r="B57" s="6" t="s">
        <v>280</v>
      </c>
      <c r="C57" s="6" t="s">
        <v>300</v>
      </c>
      <c r="D57" s="5" t="s">
        <v>23</v>
      </c>
      <c r="E57" s="5">
        <v>140.55000000000001</v>
      </c>
      <c r="F57" s="15"/>
      <c r="G57" s="16">
        <f t="shared" si="4"/>
        <v>0</v>
      </c>
      <c r="H57" s="15"/>
    </row>
    <row r="58" spans="1:8" ht="60" x14ac:dyDescent="0.15">
      <c r="A58" s="5">
        <v>52</v>
      </c>
      <c r="B58" s="6" t="s">
        <v>301</v>
      </c>
      <c r="C58" s="6" t="s">
        <v>302</v>
      </c>
      <c r="D58" s="5" t="s">
        <v>23</v>
      </c>
      <c r="E58" s="5">
        <v>8136.88</v>
      </c>
      <c r="F58" s="15"/>
      <c r="G58" s="16">
        <f t="shared" si="4"/>
        <v>0</v>
      </c>
      <c r="H58" s="15"/>
    </row>
    <row r="59" spans="1:8" ht="60" x14ac:dyDescent="0.15">
      <c r="A59" s="5">
        <v>53</v>
      </c>
      <c r="B59" s="6" t="s">
        <v>301</v>
      </c>
      <c r="C59" s="6" t="s">
        <v>303</v>
      </c>
      <c r="D59" s="5" t="s">
        <v>23</v>
      </c>
      <c r="E59" s="5">
        <v>11772.78</v>
      </c>
      <c r="F59" s="15"/>
      <c r="G59" s="16">
        <f t="shared" si="4"/>
        <v>0</v>
      </c>
      <c r="H59" s="15"/>
    </row>
    <row r="60" spans="1:8" ht="26.1" customHeight="1" x14ac:dyDescent="0.15">
      <c r="A60" s="5">
        <v>54</v>
      </c>
      <c r="B60" s="6" t="s">
        <v>304</v>
      </c>
      <c r="C60" s="6" t="s">
        <v>305</v>
      </c>
      <c r="D60" s="5" t="s">
        <v>28</v>
      </c>
      <c r="E60" s="5">
        <v>69</v>
      </c>
      <c r="F60" s="15"/>
      <c r="G60" s="16">
        <f t="shared" si="4"/>
        <v>0</v>
      </c>
      <c r="H60" s="15"/>
    </row>
    <row r="61" spans="1:8" ht="26.1" customHeight="1" x14ac:dyDescent="0.15">
      <c r="A61" s="5">
        <v>55</v>
      </c>
      <c r="B61" s="6" t="s">
        <v>304</v>
      </c>
      <c r="C61" s="6" t="s">
        <v>306</v>
      </c>
      <c r="D61" s="5" t="s">
        <v>28</v>
      </c>
      <c r="E61" s="5">
        <v>123</v>
      </c>
      <c r="F61" s="15"/>
      <c r="G61" s="16">
        <f t="shared" si="4"/>
        <v>0</v>
      </c>
      <c r="H61" s="15"/>
    </row>
    <row r="62" spans="1:8" ht="36" x14ac:dyDescent="0.15">
      <c r="A62" s="5">
        <v>56</v>
      </c>
      <c r="B62" s="6" t="s">
        <v>307</v>
      </c>
      <c r="C62" s="6" t="s">
        <v>308</v>
      </c>
      <c r="D62" s="5" t="s">
        <v>28</v>
      </c>
      <c r="E62" s="5">
        <v>14</v>
      </c>
      <c r="F62" s="15"/>
      <c r="G62" s="16">
        <f t="shared" si="4"/>
        <v>0</v>
      </c>
      <c r="H62" s="15"/>
    </row>
    <row r="63" spans="1:8" ht="36" x14ac:dyDescent="0.15">
      <c r="A63" s="5">
        <v>57</v>
      </c>
      <c r="B63" s="6" t="s">
        <v>307</v>
      </c>
      <c r="C63" s="6" t="s">
        <v>309</v>
      </c>
      <c r="D63" s="5" t="s">
        <v>28</v>
      </c>
      <c r="E63" s="5">
        <v>22</v>
      </c>
      <c r="F63" s="15"/>
      <c r="G63" s="16">
        <f t="shared" si="4"/>
        <v>0</v>
      </c>
      <c r="H63" s="15"/>
    </row>
    <row r="64" spans="1:8" ht="36" x14ac:dyDescent="0.15">
      <c r="A64" s="5">
        <v>58</v>
      </c>
      <c r="B64" s="6" t="s">
        <v>307</v>
      </c>
      <c r="C64" s="6" t="s">
        <v>310</v>
      </c>
      <c r="D64" s="5" t="s">
        <v>28</v>
      </c>
      <c r="E64" s="5">
        <v>2</v>
      </c>
      <c r="F64" s="15"/>
      <c r="G64" s="16">
        <f t="shared" si="4"/>
        <v>0</v>
      </c>
      <c r="H64" s="15"/>
    </row>
    <row r="65" spans="1:8" ht="36" x14ac:dyDescent="0.15">
      <c r="A65" s="5">
        <v>59</v>
      </c>
      <c r="B65" s="6" t="s">
        <v>307</v>
      </c>
      <c r="C65" s="6" t="s">
        <v>311</v>
      </c>
      <c r="D65" s="5" t="s">
        <v>28</v>
      </c>
      <c r="E65" s="5">
        <v>18</v>
      </c>
      <c r="F65" s="15"/>
      <c r="G65" s="16">
        <f t="shared" si="4"/>
        <v>0</v>
      </c>
      <c r="H65" s="15"/>
    </row>
    <row r="66" spans="1:8" ht="36" x14ac:dyDescent="0.15">
      <c r="A66" s="5">
        <v>60</v>
      </c>
      <c r="B66" s="6" t="s">
        <v>307</v>
      </c>
      <c r="C66" s="6" t="s">
        <v>312</v>
      </c>
      <c r="D66" s="5" t="s">
        <v>28</v>
      </c>
      <c r="E66" s="5">
        <v>2</v>
      </c>
      <c r="F66" s="15"/>
      <c r="G66" s="16">
        <f t="shared" si="4"/>
        <v>0</v>
      </c>
      <c r="H66" s="15"/>
    </row>
    <row r="67" spans="1:8" ht="36" x14ac:dyDescent="0.15">
      <c r="A67" s="5">
        <v>61</v>
      </c>
      <c r="B67" s="6" t="s">
        <v>307</v>
      </c>
      <c r="C67" s="6" t="s">
        <v>313</v>
      </c>
      <c r="D67" s="5" t="s">
        <v>28</v>
      </c>
      <c r="E67" s="5">
        <v>16</v>
      </c>
      <c r="F67" s="15"/>
      <c r="G67" s="16">
        <f t="shared" si="4"/>
        <v>0</v>
      </c>
      <c r="H67" s="15"/>
    </row>
    <row r="68" spans="1:8" ht="36" x14ac:dyDescent="0.15">
      <c r="A68" s="5">
        <v>62</v>
      </c>
      <c r="B68" s="6" t="s">
        <v>307</v>
      </c>
      <c r="C68" s="6" t="s">
        <v>314</v>
      </c>
      <c r="D68" s="5" t="s">
        <v>28</v>
      </c>
      <c r="E68" s="5">
        <v>10</v>
      </c>
      <c r="F68" s="15"/>
      <c r="G68" s="16">
        <f t="shared" si="4"/>
        <v>0</v>
      </c>
      <c r="H68" s="15"/>
    </row>
    <row r="69" spans="1:8" ht="48" x14ac:dyDescent="0.15">
      <c r="A69" s="5">
        <v>63</v>
      </c>
      <c r="B69" s="6" t="s">
        <v>307</v>
      </c>
      <c r="C69" s="6" t="s">
        <v>315</v>
      </c>
      <c r="D69" s="5" t="s">
        <v>28</v>
      </c>
      <c r="E69" s="5">
        <v>4</v>
      </c>
      <c r="F69" s="15"/>
      <c r="G69" s="16">
        <f t="shared" si="4"/>
        <v>0</v>
      </c>
      <c r="H69" s="15"/>
    </row>
    <row r="70" spans="1:8" ht="48" x14ac:dyDescent="0.15">
      <c r="A70" s="5">
        <v>64</v>
      </c>
      <c r="B70" s="6" t="s">
        <v>307</v>
      </c>
      <c r="C70" s="6" t="s">
        <v>316</v>
      </c>
      <c r="D70" s="5" t="s">
        <v>28</v>
      </c>
      <c r="E70" s="5">
        <v>2</v>
      </c>
      <c r="F70" s="15"/>
      <c r="G70" s="16">
        <f t="shared" si="4"/>
        <v>0</v>
      </c>
      <c r="H70" s="15"/>
    </row>
    <row r="71" spans="1:8" ht="48" x14ac:dyDescent="0.15">
      <c r="A71" s="5">
        <v>65</v>
      </c>
      <c r="B71" s="6" t="s">
        <v>307</v>
      </c>
      <c r="C71" s="6" t="s">
        <v>317</v>
      </c>
      <c r="D71" s="5" t="s">
        <v>28</v>
      </c>
      <c r="E71" s="5">
        <v>4</v>
      </c>
      <c r="F71" s="15"/>
      <c r="G71" s="16">
        <f t="shared" si="4"/>
        <v>0</v>
      </c>
      <c r="H71" s="15"/>
    </row>
    <row r="72" spans="1:8" ht="48" x14ac:dyDescent="0.15">
      <c r="A72" s="5">
        <v>66</v>
      </c>
      <c r="B72" s="6" t="s">
        <v>307</v>
      </c>
      <c r="C72" s="6" t="s">
        <v>318</v>
      </c>
      <c r="D72" s="5" t="s">
        <v>28</v>
      </c>
      <c r="E72" s="5">
        <v>2</v>
      </c>
      <c r="F72" s="15"/>
      <c r="G72" s="16">
        <f t="shared" si="4"/>
        <v>0</v>
      </c>
      <c r="H72" s="15"/>
    </row>
    <row r="73" spans="1:8" ht="48" x14ac:dyDescent="0.15">
      <c r="A73" s="5">
        <v>67</v>
      </c>
      <c r="B73" s="6" t="s">
        <v>307</v>
      </c>
      <c r="C73" s="6" t="s">
        <v>319</v>
      </c>
      <c r="D73" s="5" t="s">
        <v>28</v>
      </c>
      <c r="E73" s="5">
        <v>2</v>
      </c>
      <c r="F73" s="15"/>
      <c r="G73" s="16">
        <f t="shared" si="4"/>
        <v>0</v>
      </c>
      <c r="H73" s="15"/>
    </row>
    <row r="74" spans="1:8" ht="48" x14ac:dyDescent="0.15">
      <c r="A74" s="5">
        <v>68</v>
      </c>
      <c r="B74" s="6" t="s">
        <v>307</v>
      </c>
      <c r="C74" s="6" t="s">
        <v>320</v>
      </c>
      <c r="D74" s="5" t="s">
        <v>28</v>
      </c>
      <c r="E74" s="5">
        <v>2</v>
      </c>
      <c r="F74" s="15"/>
      <c r="G74" s="16">
        <f t="shared" si="4"/>
        <v>0</v>
      </c>
      <c r="H74" s="15"/>
    </row>
    <row r="75" spans="1:8" ht="48" x14ac:dyDescent="0.15">
      <c r="A75" s="5">
        <v>69</v>
      </c>
      <c r="B75" s="6" t="s">
        <v>307</v>
      </c>
      <c r="C75" s="6" t="s">
        <v>321</v>
      </c>
      <c r="D75" s="5" t="s">
        <v>28</v>
      </c>
      <c r="E75" s="5">
        <v>6</v>
      </c>
      <c r="F75" s="15"/>
      <c r="G75" s="16">
        <f t="shared" si="4"/>
        <v>0</v>
      </c>
      <c r="H75" s="15"/>
    </row>
    <row r="76" spans="1:8" ht="48" x14ac:dyDescent="0.15">
      <c r="A76" s="5">
        <v>70</v>
      </c>
      <c r="B76" s="6" t="s">
        <v>307</v>
      </c>
      <c r="C76" s="6" t="s">
        <v>322</v>
      </c>
      <c r="D76" s="5" t="s">
        <v>28</v>
      </c>
      <c r="E76" s="5">
        <v>10</v>
      </c>
      <c r="F76" s="15"/>
      <c r="G76" s="16">
        <f t="shared" si="4"/>
        <v>0</v>
      </c>
      <c r="H76" s="15"/>
    </row>
    <row r="77" spans="1:8" ht="48" x14ac:dyDescent="0.15">
      <c r="A77" s="5">
        <v>71</v>
      </c>
      <c r="B77" s="6" t="s">
        <v>307</v>
      </c>
      <c r="C77" s="6" t="s">
        <v>323</v>
      </c>
      <c r="D77" s="5" t="s">
        <v>28</v>
      </c>
      <c r="E77" s="5">
        <v>6</v>
      </c>
      <c r="F77" s="15"/>
      <c r="G77" s="16">
        <f t="shared" si="4"/>
        <v>0</v>
      </c>
      <c r="H77" s="15"/>
    </row>
    <row r="78" spans="1:8" ht="26.1" customHeight="1" x14ac:dyDescent="0.15">
      <c r="A78" s="5">
        <v>72</v>
      </c>
      <c r="B78" s="6" t="s">
        <v>324</v>
      </c>
      <c r="C78" s="6" t="s">
        <v>325</v>
      </c>
      <c r="D78" s="5" t="s">
        <v>28</v>
      </c>
      <c r="E78" s="5">
        <v>11</v>
      </c>
      <c r="F78" s="15"/>
      <c r="G78" s="16">
        <f t="shared" si="4"/>
        <v>0</v>
      </c>
      <c r="H78" s="15"/>
    </row>
    <row r="79" spans="1:8" ht="26.1" customHeight="1" x14ac:dyDescent="0.15">
      <c r="A79" s="5">
        <v>73</v>
      </c>
      <c r="B79" s="6" t="s">
        <v>326</v>
      </c>
      <c r="C79" s="6" t="s">
        <v>325</v>
      </c>
      <c r="D79" s="5" t="s">
        <v>28</v>
      </c>
      <c r="E79" s="5">
        <v>8</v>
      </c>
      <c r="F79" s="15"/>
      <c r="G79" s="16">
        <f t="shared" si="4"/>
        <v>0</v>
      </c>
      <c r="H79" s="15"/>
    </row>
    <row r="80" spans="1:8" ht="26.1" customHeight="1" x14ac:dyDescent="0.15">
      <c r="A80" s="5">
        <v>74</v>
      </c>
      <c r="B80" s="6" t="s">
        <v>327</v>
      </c>
      <c r="C80" s="6" t="s">
        <v>325</v>
      </c>
      <c r="D80" s="5" t="s">
        <v>28</v>
      </c>
      <c r="E80" s="5">
        <v>14</v>
      </c>
      <c r="F80" s="15"/>
      <c r="G80" s="16">
        <f t="shared" si="4"/>
        <v>0</v>
      </c>
      <c r="H80" s="15"/>
    </row>
    <row r="81" spans="1:8" ht="26.1" customHeight="1" x14ac:dyDescent="0.15">
      <c r="A81" s="5">
        <v>75</v>
      </c>
      <c r="B81" s="6" t="s">
        <v>328</v>
      </c>
      <c r="C81" s="6" t="s">
        <v>329</v>
      </c>
      <c r="D81" s="5" t="s">
        <v>28</v>
      </c>
      <c r="E81" s="5">
        <v>4</v>
      </c>
      <c r="F81" s="15"/>
      <c r="G81" s="16">
        <f t="shared" si="4"/>
        <v>0</v>
      </c>
      <c r="H81" s="15"/>
    </row>
    <row r="82" spans="1:8" ht="26.1" customHeight="1" x14ac:dyDescent="0.15">
      <c r="A82" s="5">
        <v>76</v>
      </c>
      <c r="B82" s="6" t="s">
        <v>330</v>
      </c>
      <c r="C82" s="6" t="s">
        <v>325</v>
      </c>
      <c r="D82" s="5" t="s">
        <v>28</v>
      </c>
      <c r="E82" s="5">
        <v>260</v>
      </c>
      <c r="F82" s="15"/>
      <c r="G82" s="16">
        <f t="shared" si="4"/>
        <v>0</v>
      </c>
      <c r="H82" s="15"/>
    </row>
    <row r="83" spans="1:8" ht="26.1" customHeight="1" x14ac:dyDescent="0.15">
      <c r="A83" s="5">
        <v>77</v>
      </c>
      <c r="B83" s="6" t="s">
        <v>331</v>
      </c>
      <c r="C83" s="6" t="s">
        <v>325</v>
      </c>
      <c r="D83" s="5" t="s">
        <v>28</v>
      </c>
      <c r="E83" s="5">
        <v>4</v>
      </c>
      <c r="F83" s="15"/>
      <c r="G83" s="16">
        <f t="shared" si="4"/>
        <v>0</v>
      </c>
      <c r="H83" s="15"/>
    </row>
    <row r="84" spans="1:8" ht="26.1" customHeight="1" x14ac:dyDescent="0.15">
      <c r="A84" s="5">
        <v>78</v>
      </c>
      <c r="B84" s="6" t="s">
        <v>332</v>
      </c>
      <c r="C84" s="6"/>
      <c r="D84" s="5" t="s">
        <v>28</v>
      </c>
      <c r="E84" s="5">
        <v>1</v>
      </c>
      <c r="F84" s="15"/>
      <c r="G84" s="16">
        <f t="shared" si="4"/>
        <v>0</v>
      </c>
      <c r="H84" s="15"/>
    </row>
    <row r="85" spans="1:8" ht="26.1" customHeight="1" x14ac:dyDescent="0.15">
      <c r="A85" s="5">
        <v>79</v>
      </c>
      <c r="B85" s="6" t="s">
        <v>333</v>
      </c>
      <c r="C85" s="6"/>
      <c r="D85" s="5" t="s">
        <v>28</v>
      </c>
      <c r="E85" s="5">
        <v>8</v>
      </c>
      <c r="F85" s="15"/>
      <c r="G85" s="16">
        <f t="shared" si="4"/>
        <v>0</v>
      </c>
      <c r="H85" s="15"/>
    </row>
    <row r="86" spans="1:8" ht="26.1" customHeight="1" x14ac:dyDescent="0.15">
      <c r="A86" s="5">
        <v>80</v>
      </c>
      <c r="B86" s="6" t="s">
        <v>334</v>
      </c>
      <c r="C86" s="6" t="s">
        <v>335</v>
      </c>
      <c r="D86" s="5" t="s">
        <v>28</v>
      </c>
      <c r="E86" s="5">
        <v>15</v>
      </c>
      <c r="F86" s="15"/>
      <c r="G86" s="16">
        <f t="shared" si="4"/>
        <v>0</v>
      </c>
      <c r="H86" s="15"/>
    </row>
    <row r="87" spans="1:8" ht="26.1" customHeight="1" x14ac:dyDescent="0.15">
      <c r="A87" s="5">
        <v>81</v>
      </c>
      <c r="B87" s="6" t="s">
        <v>336</v>
      </c>
      <c r="C87" s="6" t="s">
        <v>337</v>
      </c>
      <c r="D87" s="5" t="s">
        <v>28</v>
      </c>
      <c r="E87" s="5">
        <v>445</v>
      </c>
      <c r="F87" s="15"/>
      <c r="G87" s="16">
        <f t="shared" si="4"/>
        <v>0</v>
      </c>
      <c r="H87" s="15"/>
    </row>
    <row r="88" spans="1:8" ht="26.1" customHeight="1" x14ac:dyDescent="0.15">
      <c r="A88" s="5">
        <v>82</v>
      </c>
      <c r="B88" s="6" t="s">
        <v>336</v>
      </c>
      <c r="C88" s="6" t="s">
        <v>338</v>
      </c>
      <c r="D88" s="5" t="s">
        <v>28</v>
      </c>
      <c r="E88" s="5">
        <v>33</v>
      </c>
      <c r="F88" s="15"/>
      <c r="G88" s="16">
        <f t="shared" si="4"/>
        <v>0</v>
      </c>
      <c r="H88" s="15"/>
    </row>
    <row r="89" spans="1:8" ht="26.1" customHeight="1" x14ac:dyDescent="0.15">
      <c r="A89" s="5">
        <v>83</v>
      </c>
      <c r="B89" s="6" t="s">
        <v>339</v>
      </c>
      <c r="C89" s="6" t="s">
        <v>339</v>
      </c>
      <c r="D89" s="5" t="s">
        <v>48</v>
      </c>
      <c r="E89" s="5">
        <v>1</v>
      </c>
      <c r="F89" s="15"/>
      <c r="G89" s="16">
        <f t="shared" si="4"/>
        <v>0</v>
      </c>
      <c r="H89" s="15"/>
    </row>
    <row r="90" spans="1:8" ht="21" customHeight="1" x14ac:dyDescent="0.15">
      <c r="A90" s="13" t="s">
        <v>149</v>
      </c>
      <c r="B90" s="14" t="s">
        <v>66</v>
      </c>
      <c r="C90" s="15"/>
      <c r="D90" s="15"/>
      <c r="E90" s="15"/>
      <c r="F90" s="15"/>
      <c r="G90" s="16"/>
      <c r="H90" s="15"/>
    </row>
    <row r="91" spans="1:8" ht="36" x14ac:dyDescent="0.15">
      <c r="A91" s="5">
        <v>84</v>
      </c>
      <c r="B91" s="6" t="s">
        <v>66</v>
      </c>
      <c r="C91" s="6" t="s">
        <v>340</v>
      </c>
      <c r="D91" s="5" t="s">
        <v>48</v>
      </c>
      <c r="E91" s="5">
        <v>1</v>
      </c>
      <c r="F91" s="15"/>
      <c r="G91" s="16">
        <f>E91*F91</f>
        <v>0</v>
      </c>
      <c r="H91" s="15"/>
    </row>
    <row r="92" spans="1:8" ht="30.95" customHeight="1" x14ac:dyDescent="0.15">
      <c r="A92" s="46" t="s">
        <v>12</v>
      </c>
      <c r="B92" s="47"/>
      <c r="C92" s="48"/>
      <c r="D92" s="48"/>
      <c r="E92" s="47"/>
      <c r="F92" s="49"/>
      <c r="G92" s="11">
        <f>SUM(G3:G91)</f>
        <v>0</v>
      </c>
      <c r="H92" s="12"/>
    </row>
  </sheetData>
  <mergeCells count="1">
    <mergeCell ref="A92:F92"/>
  </mergeCells>
  <phoneticPr fontId="14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31" workbookViewId="0">
      <selection activeCell="I6" sqref="I6"/>
    </sheetView>
  </sheetViews>
  <sheetFormatPr defaultColWidth="9" defaultRowHeight="13.5" x14ac:dyDescent="0.15"/>
  <cols>
    <col min="1" max="1" width="7.375" customWidth="1"/>
    <col min="2" max="2" width="14.75" customWidth="1"/>
    <col min="3" max="3" width="20" customWidth="1"/>
    <col min="4" max="4" width="8.25" customWidth="1"/>
  </cols>
  <sheetData>
    <row r="2" spans="1:6" x14ac:dyDescent="0.15">
      <c r="A2" s="2" t="s">
        <v>1</v>
      </c>
      <c r="B2" s="2" t="s">
        <v>13</v>
      </c>
      <c r="C2" s="2" t="s">
        <v>14</v>
      </c>
      <c r="D2" s="2" t="s">
        <v>15</v>
      </c>
      <c r="E2" s="3" t="s">
        <v>16</v>
      </c>
      <c r="F2" s="4" t="s">
        <v>4</v>
      </c>
    </row>
    <row r="3" spans="1:6" ht="72" x14ac:dyDescent="0.15">
      <c r="A3" s="5">
        <v>1</v>
      </c>
      <c r="B3" s="6" t="s">
        <v>341</v>
      </c>
      <c r="C3" s="6" t="s">
        <v>342</v>
      </c>
      <c r="D3" s="5" t="s">
        <v>86</v>
      </c>
      <c r="E3" s="5">
        <v>197.69</v>
      </c>
      <c r="F3" s="7"/>
    </row>
    <row r="4" spans="1:6" ht="72" x14ac:dyDescent="0.15">
      <c r="A4" s="5">
        <v>2</v>
      </c>
      <c r="B4" s="6" t="s">
        <v>343</v>
      </c>
      <c r="C4" s="6" t="s">
        <v>344</v>
      </c>
      <c r="D4" s="5" t="s">
        <v>86</v>
      </c>
      <c r="E4" s="5">
        <v>1437.85</v>
      </c>
      <c r="F4" s="7"/>
    </row>
    <row r="5" spans="1:6" ht="72" x14ac:dyDescent="0.15">
      <c r="A5" s="5">
        <v>3</v>
      </c>
      <c r="B5" s="6" t="s">
        <v>345</v>
      </c>
      <c r="C5" s="6" t="s">
        <v>346</v>
      </c>
      <c r="D5" s="5" t="s">
        <v>86</v>
      </c>
      <c r="E5" s="5">
        <v>179.25</v>
      </c>
      <c r="F5" s="7"/>
    </row>
    <row r="6" spans="1:6" ht="60" x14ac:dyDescent="0.15">
      <c r="A6" s="5">
        <v>4</v>
      </c>
      <c r="B6" s="6" t="s">
        <v>347</v>
      </c>
      <c r="C6" s="6" t="s">
        <v>348</v>
      </c>
      <c r="D6" s="5" t="s">
        <v>86</v>
      </c>
      <c r="E6" s="5">
        <v>22.01</v>
      </c>
      <c r="F6" s="7"/>
    </row>
    <row r="7" spans="1:6" ht="60" x14ac:dyDescent="0.15">
      <c r="A7" s="5">
        <v>5</v>
      </c>
      <c r="B7" s="6" t="s">
        <v>349</v>
      </c>
      <c r="C7" s="6" t="s">
        <v>350</v>
      </c>
      <c r="D7" s="5" t="s">
        <v>86</v>
      </c>
      <c r="E7" s="5">
        <v>723.82</v>
      </c>
      <c r="F7" s="7"/>
    </row>
    <row r="8" spans="1:6" ht="72" x14ac:dyDescent="0.15">
      <c r="A8" s="5">
        <v>6</v>
      </c>
      <c r="B8" s="6" t="s">
        <v>351</v>
      </c>
      <c r="C8" s="6" t="s">
        <v>352</v>
      </c>
      <c r="D8" s="5" t="s">
        <v>86</v>
      </c>
      <c r="E8" s="5">
        <v>875.94</v>
      </c>
      <c r="F8" s="7"/>
    </row>
    <row r="9" spans="1:6" ht="60" x14ac:dyDescent="0.15">
      <c r="A9" s="5">
        <v>7</v>
      </c>
      <c r="B9" s="6" t="s">
        <v>353</v>
      </c>
      <c r="C9" s="6" t="s">
        <v>354</v>
      </c>
      <c r="D9" s="5" t="s">
        <v>86</v>
      </c>
      <c r="E9" s="5">
        <v>174.94</v>
      </c>
      <c r="F9" s="7"/>
    </row>
    <row r="10" spans="1:6" ht="84" x14ac:dyDescent="0.15">
      <c r="A10" s="5">
        <v>8</v>
      </c>
      <c r="B10" s="6" t="s">
        <v>383</v>
      </c>
      <c r="C10" s="6" t="s">
        <v>384</v>
      </c>
      <c r="D10" s="5" t="s">
        <v>86</v>
      </c>
      <c r="E10" s="5">
        <v>283.72000000000003</v>
      </c>
      <c r="F10" s="7"/>
    </row>
    <row r="11" spans="1:6" ht="96" x14ac:dyDescent="0.15">
      <c r="A11" s="5">
        <v>9</v>
      </c>
      <c r="B11" s="6" t="s">
        <v>385</v>
      </c>
      <c r="C11" s="6" t="s">
        <v>386</v>
      </c>
      <c r="D11" s="5" t="s">
        <v>86</v>
      </c>
      <c r="E11" s="5">
        <v>619.17999999999995</v>
      </c>
      <c r="F11" s="7"/>
    </row>
    <row r="12" spans="1:6" ht="96" x14ac:dyDescent="0.15">
      <c r="A12" s="5">
        <v>10</v>
      </c>
      <c r="B12" s="6" t="s">
        <v>387</v>
      </c>
      <c r="C12" s="6" t="s">
        <v>388</v>
      </c>
      <c r="D12" s="5" t="s">
        <v>86</v>
      </c>
      <c r="E12" s="5">
        <v>242.04</v>
      </c>
      <c r="F12" s="7"/>
    </row>
    <row r="13" spans="1:6" ht="72" x14ac:dyDescent="0.15">
      <c r="A13" s="5">
        <v>11</v>
      </c>
      <c r="B13" s="6" t="s">
        <v>389</v>
      </c>
      <c r="C13" s="6" t="s">
        <v>390</v>
      </c>
      <c r="D13" s="5" t="s">
        <v>86</v>
      </c>
      <c r="E13" s="5">
        <v>50.84</v>
      </c>
      <c r="F13" s="7"/>
    </row>
    <row r="14" spans="1:6" ht="48" x14ac:dyDescent="0.15">
      <c r="A14" s="5">
        <v>12</v>
      </c>
      <c r="B14" s="6" t="s">
        <v>355</v>
      </c>
      <c r="C14" s="6" t="s">
        <v>356</v>
      </c>
      <c r="D14" s="5" t="s">
        <v>86</v>
      </c>
      <c r="E14" s="5">
        <v>1.89</v>
      </c>
      <c r="F14" s="7"/>
    </row>
    <row r="15" spans="1:6" ht="48" x14ac:dyDescent="0.15">
      <c r="A15" s="5">
        <v>13</v>
      </c>
      <c r="B15" s="6" t="s">
        <v>355</v>
      </c>
      <c r="C15" s="6" t="s">
        <v>357</v>
      </c>
      <c r="D15" s="5" t="s">
        <v>86</v>
      </c>
      <c r="E15" s="5">
        <v>12.6</v>
      </c>
      <c r="F15" s="7"/>
    </row>
    <row r="16" spans="1:6" ht="48" x14ac:dyDescent="0.15">
      <c r="A16" s="5">
        <v>14</v>
      </c>
      <c r="B16" s="6" t="s">
        <v>355</v>
      </c>
      <c r="C16" s="6" t="s">
        <v>358</v>
      </c>
      <c r="D16" s="5" t="s">
        <v>86</v>
      </c>
      <c r="E16" s="5">
        <v>2.31</v>
      </c>
      <c r="F16" s="7"/>
    </row>
    <row r="17" spans="1:6" ht="48" x14ac:dyDescent="0.15">
      <c r="A17" s="5">
        <v>15</v>
      </c>
      <c r="B17" s="6" t="s">
        <v>355</v>
      </c>
      <c r="C17" s="6" t="s">
        <v>359</v>
      </c>
      <c r="D17" s="5" t="s">
        <v>86</v>
      </c>
      <c r="E17" s="5">
        <v>2.52</v>
      </c>
      <c r="F17" s="7"/>
    </row>
    <row r="18" spans="1:6" ht="48" x14ac:dyDescent="0.15">
      <c r="A18" s="5">
        <v>16</v>
      </c>
      <c r="B18" s="6" t="s">
        <v>355</v>
      </c>
      <c r="C18" s="6" t="s">
        <v>360</v>
      </c>
      <c r="D18" s="5" t="s">
        <v>86</v>
      </c>
      <c r="E18" s="5">
        <v>15.75</v>
      </c>
      <c r="F18" s="7"/>
    </row>
    <row r="19" spans="1:6" ht="48" x14ac:dyDescent="0.15">
      <c r="A19" s="5">
        <v>17</v>
      </c>
      <c r="B19" s="6" t="s">
        <v>355</v>
      </c>
      <c r="C19" s="6" t="s">
        <v>361</v>
      </c>
      <c r="D19" s="5" t="s">
        <v>86</v>
      </c>
      <c r="E19" s="5">
        <v>6.72</v>
      </c>
      <c r="F19" s="7"/>
    </row>
    <row r="20" spans="1:6" ht="48" x14ac:dyDescent="0.15">
      <c r="A20" s="5">
        <v>18</v>
      </c>
      <c r="B20" s="6" t="s">
        <v>355</v>
      </c>
      <c r="C20" s="6" t="s">
        <v>362</v>
      </c>
      <c r="D20" s="5" t="s">
        <v>86</v>
      </c>
      <c r="E20" s="5">
        <v>3.15</v>
      </c>
      <c r="F20" s="7"/>
    </row>
    <row r="21" spans="1:6" ht="48" x14ac:dyDescent="0.15">
      <c r="A21" s="5">
        <v>19</v>
      </c>
      <c r="B21" s="6" t="s">
        <v>363</v>
      </c>
      <c r="C21" s="6" t="s">
        <v>364</v>
      </c>
      <c r="D21" s="5" t="s">
        <v>86</v>
      </c>
      <c r="E21" s="5">
        <v>5.04</v>
      </c>
      <c r="F21" s="7"/>
    </row>
    <row r="22" spans="1:6" ht="48" x14ac:dyDescent="0.15">
      <c r="A22" s="5">
        <v>20</v>
      </c>
      <c r="B22" s="6" t="s">
        <v>363</v>
      </c>
      <c r="C22" s="6" t="s">
        <v>391</v>
      </c>
      <c r="D22" s="5" t="s">
        <v>86</v>
      </c>
      <c r="E22" s="5">
        <v>7.2</v>
      </c>
      <c r="F22" s="7"/>
    </row>
    <row r="23" spans="1:6" ht="48" x14ac:dyDescent="0.15">
      <c r="A23" s="5">
        <v>21</v>
      </c>
      <c r="B23" s="6" t="s">
        <v>365</v>
      </c>
      <c r="C23" s="6" t="s">
        <v>366</v>
      </c>
      <c r="D23" s="5" t="s">
        <v>86</v>
      </c>
      <c r="E23" s="5">
        <v>4.62</v>
      </c>
      <c r="F23" s="7"/>
    </row>
    <row r="24" spans="1:6" ht="48" x14ac:dyDescent="0.15">
      <c r="A24" s="5">
        <v>22</v>
      </c>
      <c r="B24" s="6" t="s">
        <v>365</v>
      </c>
      <c r="C24" s="6" t="s">
        <v>367</v>
      </c>
      <c r="D24" s="5" t="s">
        <v>86</v>
      </c>
      <c r="E24" s="5">
        <v>2.52</v>
      </c>
      <c r="F24" s="7"/>
    </row>
    <row r="25" spans="1:6" ht="48" x14ac:dyDescent="0.15">
      <c r="A25" s="5">
        <v>23</v>
      </c>
      <c r="B25" s="6" t="s">
        <v>365</v>
      </c>
      <c r="C25" s="6" t="s">
        <v>368</v>
      </c>
      <c r="D25" s="5" t="s">
        <v>86</v>
      </c>
      <c r="E25" s="5">
        <v>9.4499999999999993</v>
      </c>
      <c r="F25" s="7"/>
    </row>
    <row r="26" spans="1:6" ht="48" x14ac:dyDescent="0.15">
      <c r="A26" s="5">
        <v>24</v>
      </c>
      <c r="B26" s="6" t="s">
        <v>369</v>
      </c>
      <c r="C26" s="6" t="s">
        <v>392</v>
      </c>
      <c r="D26" s="5" t="s">
        <v>86</v>
      </c>
      <c r="E26" s="5">
        <v>6.72</v>
      </c>
      <c r="F26" s="7"/>
    </row>
    <row r="27" spans="1:6" ht="48" x14ac:dyDescent="0.15">
      <c r="A27" s="5">
        <v>25</v>
      </c>
      <c r="B27" s="6" t="s">
        <v>369</v>
      </c>
      <c r="C27" s="6" t="s">
        <v>393</v>
      </c>
      <c r="D27" s="5" t="s">
        <v>86</v>
      </c>
      <c r="E27" s="5">
        <v>7.2</v>
      </c>
      <c r="F27" s="7"/>
    </row>
    <row r="28" spans="1:6" ht="48" x14ac:dyDescent="0.15">
      <c r="A28" s="5">
        <v>26</v>
      </c>
      <c r="B28" s="6" t="s">
        <v>369</v>
      </c>
      <c r="C28" s="6" t="s">
        <v>370</v>
      </c>
      <c r="D28" s="5" t="s">
        <v>86</v>
      </c>
      <c r="E28" s="5">
        <v>7.5</v>
      </c>
      <c r="F28" s="7"/>
    </row>
    <row r="29" spans="1:6" ht="48" x14ac:dyDescent="0.15">
      <c r="A29" s="5">
        <v>27</v>
      </c>
      <c r="B29" s="6" t="s">
        <v>369</v>
      </c>
      <c r="C29" s="6" t="s">
        <v>394</v>
      </c>
      <c r="D29" s="5" t="s">
        <v>86</v>
      </c>
      <c r="E29" s="5">
        <v>9</v>
      </c>
      <c r="F29" s="7"/>
    </row>
    <row r="30" spans="1:6" ht="48" x14ac:dyDescent="0.15">
      <c r="A30" s="5">
        <v>28</v>
      </c>
      <c r="B30" s="6" t="s">
        <v>371</v>
      </c>
      <c r="C30" s="6" t="s">
        <v>395</v>
      </c>
      <c r="D30" s="5" t="s">
        <v>86</v>
      </c>
      <c r="E30" s="5">
        <v>7.5</v>
      </c>
      <c r="F30" s="7"/>
    </row>
    <row r="31" spans="1:6" ht="72" x14ac:dyDescent="0.15">
      <c r="A31" s="5">
        <v>29</v>
      </c>
      <c r="B31" s="6" t="s">
        <v>372</v>
      </c>
      <c r="C31" s="6" t="s">
        <v>373</v>
      </c>
      <c r="D31" s="5" t="s">
        <v>86</v>
      </c>
      <c r="E31" s="5">
        <v>11.52</v>
      </c>
      <c r="F31" s="7"/>
    </row>
    <row r="32" spans="1:6" ht="72" x14ac:dyDescent="0.15">
      <c r="A32" s="5">
        <v>30</v>
      </c>
      <c r="B32" s="6" t="s">
        <v>372</v>
      </c>
      <c r="C32" s="6" t="s">
        <v>374</v>
      </c>
      <c r="D32" s="5" t="s">
        <v>86</v>
      </c>
      <c r="E32" s="5">
        <v>1.44</v>
      </c>
      <c r="F32" s="7"/>
    </row>
    <row r="33" spans="1:7" ht="72" x14ac:dyDescent="0.15">
      <c r="A33" s="5">
        <v>31</v>
      </c>
      <c r="B33" s="6" t="s">
        <v>372</v>
      </c>
      <c r="C33" s="6" t="s">
        <v>375</v>
      </c>
      <c r="D33" s="5" t="s">
        <v>86</v>
      </c>
      <c r="E33" s="5">
        <v>17.28</v>
      </c>
      <c r="F33" s="7"/>
    </row>
    <row r="34" spans="1:7" x14ac:dyDescent="0.15">
      <c r="A34" s="5">
        <v>32</v>
      </c>
      <c r="B34" s="8" t="s">
        <v>376</v>
      </c>
      <c r="C34" s="8"/>
      <c r="D34" s="9" t="s">
        <v>48</v>
      </c>
      <c r="E34" s="9">
        <v>1</v>
      </c>
      <c r="F34" s="10"/>
    </row>
    <row r="35" spans="1:7" x14ac:dyDescent="0.15">
      <c r="A35" s="5">
        <v>33</v>
      </c>
      <c r="B35" s="6" t="s">
        <v>377</v>
      </c>
      <c r="C35" s="6"/>
      <c r="D35" s="5" t="s">
        <v>86</v>
      </c>
      <c r="E35" s="5">
        <v>2206</v>
      </c>
      <c r="F35" s="7"/>
    </row>
    <row r="36" spans="1:7" s="33" customFormat="1" x14ac:dyDescent="0.15">
      <c r="A36" s="5">
        <v>34</v>
      </c>
      <c r="B36" s="6" t="s">
        <v>396</v>
      </c>
      <c r="C36" s="6" t="s">
        <v>397</v>
      </c>
      <c r="D36" s="5" t="s">
        <v>28</v>
      </c>
      <c r="E36" s="5">
        <v>2</v>
      </c>
      <c r="F36" s="32"/>
      <c r="G36"/>
    </row>
    <row r="37" spans="1:7" ht="14.25" x14ac:dyDescent="0.15">
      <c r="A37" s="46" t="s">
        <v>12</v>
      </c>
      <c r="B37" s="47"/>
      <c r="C37" s="48"/>
      <c r="D37" s="48"/>
      <c r="E37" s="47"/>
      <c r="F37" s="12"/>
    </row>
  </sheetData>
  <mergeCells count="1">
    <mergeCell ref="A37:E37"/>
  </mergeCells>
  <phoneticPr fontId="1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封-2 封面</vt:lpstr>
      <vt:lpstr>汇总表</vt:lpstr>
      <vt:lpstr>工艺</vt:lpstr>
      <vt:lpstr>暖通</vt:lpstr>
      <vt:lpstr>给排水</vt:lpstr>
      <vt:lpstr>电气 </vt:lpstr>
      <vt:lpstr>建筑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cp:lastPrinted>2023-10-22T05:08:12Z</cp:lastPrinted>
  <dcterms:created xsi:type="dcterms:W3CDTF">2023-10-18T00:03:00Z</dcterms:created>
  <dcterms:modified xsi:type="dcterms:W3CDTF">2023-12-05T07:49:26Z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185DA9E9A89840D1B9F879DE8013C253_13</vt:lpwstr>
  </property>
  <property fmtid="{D5CDD505-2E9C-101B-9397-08002B2CF9AE}" pid="3" name="KSOProductBuildVer">
    <vt:lpwstr>2052-12.1.0.15712</vt:lpwstr>
  </property>
</Properties>
</file>